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15_Stojan na skúmavky, špičky a rukavice/2_Výzva/"/>
    </mc:Choice>
  </mc:AlternateContent>
  <xr:revisionPtr revIDLastSave="2040" documentId="13_ncr:1_{023493F3-5D3A-4063-AAB2-1A647C18F30A}" xr6:coauthVersionLast="47" xr6:coauthVersionMax="47" xr10:uidLastSave="{F5A634EA-CCA6-4516-8BF9-BC1601E5A138}"/>
  <bookViews>
    <workbookView xWindow="-110" yWindow="-110" windowWidth="38620" windowHeight="21100" xr2:uid="{99B051FC-8F84-4946-A431-B1581C63684A}"/>
  </bookViews>
  <sheets>
    <sheet name="Priloha_č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L26" i="1"/>
  <c r="L25" i="1"/>
  <c r="L23" i="1"/>
  <c r="L22" i="1"/>
  <c r="L21" i="1"/>
  <c r="L20" i="1"/>
  <c r="L19" i="1"/>
  <c r="L18" i="1"/>
  <c r="L24" i="1" l="1"/>
  <c r="L28" i="1" s="1"/>
</calcChain>
</file>

<file path=xl/sharedStrings.xml><?xml version="1.0" encoding="utf-8"?>
<sst xmlns="http://schemas.openxmlformats.org/spreadsheetml/2006/main" count="61" uniqueCount="53">
  <si>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</si>
  <si>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</si>
  <si>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</si>
  <si>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</si>
  <si>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</si>
  <si>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</si>
  <si>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</si>
  <si>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</si>
  <si>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</si>
  <si>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</si>
  <si>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</si>
  <si>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</si>
  <si>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</si>
  <si>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</si>
  <si>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</si>
  <si>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</si>
  <si>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</si>
  <si>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</si>
  <si>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</si>
  <si>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</si>
  <si>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</si>
  <si>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</si>
  <si>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</si>
  <si>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</si>
  <si>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</si>
  <si>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názov,obchodné meno danej položky
(doplní uchádzač)</t>
  </si>
  <si>
    <t>Stanovenie Sadzby DPH (doplní uchádzač)</t>
  </si>
  <si>
    <t>stredný</t>
  </si>
  <si>
    <t>2.</t>
  </si>
  <si>
    <t>Cena celkom v Eur bez DPH</t>
  </si>
  <si>
    <t>V.................................................., dňa.................................</t>
  </si>
  <si>
    <t xml:space="preserve">Príloha č. 1: Návrh na plnenie kritéria na vyhodnotenie ponúk/Cenová ponuka </t>
  </si>
  <si>
    <t>Názov položky, popis položky</t>
  </si>
  <si>
    <t>ks</t>
  </si>
  <si>
    <t>3.</t>
  </si>
  <si>
    <t>4.</t>
  </si>
  <si>
    <t>bal.</t>
  </si>
  <si>
    <t>5.</t>
  </si>
  <si>
    <t>6.</t>
  </si>
  <si>
    <t>7.</t>
  </si>
  <si>
    <t>8.</t>
  </si>
  <si>
    <t>9.</t>
  </si>
  <si>
    <t>10.</t>
  </si>
  <si>
    <r>
      <t xml:space="preserve">Názov položky: 
</t>
    </r>
    <r>
      <rPr>
        <sz val="10"/>
        <color rgb="FF000000"/>
        <rFont val="Corbel"/>
        <family val="2"/>
        <charset val="238"/>
      </rPr>
      <t xml:space="preserve">Chladiaci stojan na skúmavky (napr. StarChill PCR  s katalógovým číslom E2396-2004 od firmy Ecomed alebo ekvivalent spĺňajúci požiadavky opisu) 
</t>
    </r>
    <r>
      <rPr>
        <b/>
        <sz val="10"/>
        <color rgb="FF000000"/>
        <rFont val="Corbel"/>
        <family val="2"/>
        <charset val="238"/>
      </rPr>
      <t xml:space="preserve">Popis položky - minimálne požiadavky: 
</t>
    </r>
    <r>
      <rPr>
        <sz val="10"/>
        <color rgb="FF000000"/>
        <rFont val="Corbel"/>
        <family val="2"/>
        <charset val="238"/>
      </rPr>
      <t xml:space="preserve">Laboratórne chladiace stojany určené na bezpečné uchovávanie a prepravu skúmaviek, PCR stripov a PCR platní.
Zariadenie musí umožňovať chladenie vzoriek na teplotu približne -20 °C po dobu minimálne 1 hodiny pri izbovej teplote (22–25 °C), bez potreby použitia suchého ľadu alebo kvapalného dusíka. Musí byť možné ho predchladiť v bežnej laboratórnej mrazničke (-20 °C) a následne použiť na pasívne chladenie vzoriek.
Stojan musí obsahovať integrovaný farebný teplotný indikátor, ktorý vizuálne signalizuje prekročenie bezpečnej teploty pre biologické vzorky (napr. &gt;7 °C).
Vyžaduje sa kompatibilita s typmi skúmaviek 0,2 ml. 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</si>
  <si>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Chladiaci stojan na skúmavky (napr. StarChill MCT (katalógové číslo E2396-5634 od firmy Ecomed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Laboratórne chladiace stojany určené na bezpečné uchovávanie a prepravu skúmaviek, PCR stripov a PCR platní.
Zariadenie musí umožňovať chladenie vzoriek na teplotu približne -20 °C po dobu minimálne 1 hodiny pri izbovej teplote (22–25 °C), bez potreby použitia suchého ľadu alebo kvapalného dusíka. Musí byť možné ho predchladiť v bežnej laboratórnej mrazničke (-20 °C) a následne použiť na pasívne chladenie vzoriek.
Stojan musí obsahovať integrovaný farebný teplotný indikátor, ktorý vizuálne signalizuje prekročenie bezpečnej teploty pre biologické vzorky (napr. &gt;7 °C).
Vyžaduje sa kompatibilita s typmi skúmaviek 1,5 ml.   </t>
    </r>
    <r>
      <rPr>
        <b/>
        <sz val="10"/>
        <color rgb="FF000000"/>
        <rFont val="Corbel"/>
        <family val="2"/>
        <charset val="238"/>
      </rPr>
      <t xml:space="preserve">                                   </t>
    </r>
  </si>
  <si>
    <r>
      <t xml:space="preserve">Názov položky: </t>
    </r>
    <r>
      <rPr>
        <sz val="10"/>
        <color rgb="FF000000"/>
        <rFont val="Corbel"/>
        <family val="2"/>
        <charset val="238"/>
      </rPr>
      <t xml:space="preserve">Chladiaci stojan na skúmavky (napr. StarChill MCT (katalógové číslo E2396-5636 od firmy Ecomed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Laboratórne chladiace stojany určené na bezpečné uchovávanie a prepravu skúmaviek, PCR stripov a PCR platní.
Zariadenie musí umožňovať chladenie vzoriek na teplotu približne -20 °C po dobu minimálne 1 hodiny pri izbovej teplote (22–25 °C), bez potreby použitia suchého ľadu alebo kvapalného dusíka. Musí byť možné ho predchladiť v bežnej laboratórnej mrazničke (-20 °C) a následne použiť na pasívne chladenie vzoriek.
Stojan musí obsahovať integrovaný farebný teplotný indikátor, ktorý vizuálne signalizuje prekročenie bezpečnej teploty pre biologické vzorky (napr. &gt;7 °C).
Vyžaduje sa kompatibilita s typmi skúmaviek 2,0 ml. 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</si>
  <si>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Pipetovacie špičky 200 µl s rozšíreným nasávacím otvorom (napr. produkt s katalógovým číslom  E1011-8400 od firmy ECOMED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Laboratórne špičky pre mikropipety so zväčšeným otvorom, ktoré minimalizujú strihanie a fragmentáciu buniek pri pipetovaní makromolekúl a viskóznych vzoriek. Vhodné pre protokoly NGS alebo iné molekulárno-biologické aplikácie. 
V balení: 10x96 stojančeky. 
Exspirácia min. 12 mesiacov od dodania.</t>
    </r>
    <r>
      <rPr>
        <b/>
        <sz val="10"/>
        <color rgb="FF000000"/>
        <rFont val="Corbel"/>
        <family val="2"/>
        <charset val="238"/>
      </rPr>
      <t xml:space="preserve">           </t>
    </r>
  </si>
  <si>
    <r>
      <t>Názov položky: 
P</t>
    </r>
    <r>
      <rPr>
        <sz val="10"/>
        <color rgb="FF000000"/>
        <rFont val="Corbel"/>
        <family val="2"/>
        <charset val="238"/>
      </rPr>
      <t xml:space="preserve">ipetovacie špičky 1000 µl s rozšíreným nasávacím otvorom (napr. produkt s katalógovým číslom 1011-9000 od firmy ECOMED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Laboratórne špičky pre mikropipety s objemom do 1000 µl so zväčšeným otvorom, vhodné na minimalizáciu fragmentácie buniek pri pipetovaní viskóznych alebo citlivých vzoriek, použiteľné pre NGS alebo podobné protokoly.
V balení: 1000 ks
Exspirácia min. 12 mesiacov od dodania.</t>
    </r>
  </si>
  <si>
    <r>
      <t>Názov položky:</t>
    </r>
    <r>
      <rPr>
        <sz val="10"/>
        <rFont val="Corbel"/>
        <family val="2"/>
        <charset val="238"/>
      </rPr>
      <t xml:space="preserve">Pipetovacie špičky TipONE 1000 µl XL graduované FILTER REFILL
Verejný obstarávateľ </t>
    </r>
    <r>
      <rPr>
        <sz val="10"/>
        <color rgb="FFFF0000"/>
        <rFont val="Corbel"/>
        <family val="2"/>
        <charset val="238"/>
      </rPr>
      <t>nepripúšťa ekvivalent</t>
    </r>
    <r>
      <rPr>
        <sz val="10"/>
        <rFont val="Corbel"/>
        <family val="2"/>
        <charset val="238"/>
      </rPr>
      <t xml:space="preserve"> z dôvodu kompatibility so stojanmi a pipetami používanými na pracovisku.
</t>
    </r>
    <r>
      <rPr>
        <b/>
        <sz val="10"/>
        <rFont val="Corbel"/>
        <family val="2"/>
        <charset val="238"/>
      </rPr>
      <t xml:space="preserve">Popis položky - minimálne požiadavky: 
</t>
    </r>
    <r>
      <rPr>
        <sz val="10"/>
        <rFont val="Corbel"/>
        <family val="2"/>
        <charset val="238"/>
      </rPr>
      <t>HDPE filter, zachytenie minimálne 99% potenciálnych kontaminatnov o veľkosti 100 nm. Kompatibilné so stojanmi firmy STARLAB. 
Dĺžka špičiek: 85mm. 
Graduácia: 100, 250, 500 a 1000 ul
V balení 10x96 ks. 
Exspirácia min. 12 mesiacov od dodania.</t>
    </r>
  </si>
  <si>
    <r>
      <t xml:space="preserve">Názov položky:
</t>
    </r>
    <r>
      <rPr>
        <sz val="10"/>
        <rFont val="Corbel"/>
        <family val="2"/>
        <charset val="238"/>
      </rPr>
      <t xml:space="preserve">Pipetovacie špičky TipONE 200 µl FILTER REFILL
Verejný obstarávateľ </t>
    </r>
    <r>
      <rPr>
        <sz val="10"/>
        <color rgb="FFFF0000"/>
        <rFont val="Corbel"/>
        <family val="2"/>
        <charset val="238"/>
      </rPr>
      <t>nepripúšťa ekvivalent</t>
    </r>
    <r>
      <rPr>
        <sz val="10"/>
        <rFont val="Corbel"/>
        <family val="2"/>
        <charset val="238"/>
      </rPr>
      <t xml:space="preserve"> z dôvodu kompatibility so stojanmi a pipetami používanými na pracovisku.
</t>
    </r>
    <r>
      <rPr>
        <b/>
        <sz val="10"/>
        <rFont val="Corbel"/>
        <family val="2"/>
        <charset val="238"/>
      </rPr>
      <t xml:space="preserve">Popis položky - minimálne požiadavky:
</t>
    </r>
    <r>
      <rPr>
        <sz val="10"/>
        <rFont val="Corbel"/>
        <family val="2"/>
        <charset val="238"/>
      </rPr>
      <t xml:space="preserve">HDPE filter, zachytenie minimálne 99% potenciálnych kontaminatnov o veľkosti 100 nm. Kompatibilné so stojanmi firmy STARLAB. 
Dĺžka špičiek: 51mm. 
Graduácia: 50, 100 a 200  ul
V balení 10x96 ks. 
Exspirácia min. 12 mesiacov od dodania. </t>
    </r>
  </si>
  <si>
    <r>
      <t xml:space="preserve">Názov položky:
</t>
    </r>
    <r>
      <rPr>
        <sz val="10"/>
        <rFont val="Corbel"/>
        <family val="2"/>
        <charset val="238"/>
      </rPr>
      <t xml:space="preserve">Laboratórne rukavice napr. ecoSHIELD alebo ekvivalent spĺňajúci požiadavky opisu 
</t>
    </r>
    <r>
      <rPr>
        <b/>
        <sz val="10"/>
        <rFont val="Corbel"/>
        <family val="2"/>
        <charset val="238"/>
      </rPr>
      <t xml:space="preserve">Popis položky - minimálne požiadavky:
</t>
    </r>
    <r>
      <rPr>
        <sz val="10"/>
        <rFont val="Corbel"/>
        <family val="2"/>
        <charset val="238"/>
      </rPr>
      <t>Požiadavka na AQL: 0,25
Dvojvrstvové rukavice (dvojstenná ochrana)
Čistota: rukavice úplne bez akcelerátorov (accelerator free)
V balení 150 kusov.
Veľkosť S.
Testované dermatologicky, premývané a nespôsobujúce alergie - napr. dermatitídy.  
Exspirácia min. 12 mesiacov od dodania.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</si>
  <si>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Pipetovacie špičky 200 µl XL predĺžené s filtrom (napr. produkt s katalógovým číslom I1011-5830 od firmy ECOMED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Laboratórne špičky pre mikropipety s predĺženou dĺžkou. Vhodné najmä pre aplikácie, ktoré si vyžadujú veľmi úzke skúmavky, alebo je problém dostať sa ku médiu. 
V balení: 8x100 stojančeky. 
Dĺžka : 92mm. 
Exspirácia min. 12 mesiacov od dodania.</t>
    </r>
  </si>
  <si>
    <r>
      <t xml:space="preserve">Názov položky:
</t>
    </r>
    <r>
      <rPr>
        <sz val="10"/>
        <rFont val="Corbel"/>
        <family val="2"/>
        <charset val="238"/>
      </rPr>
      <t xml:space="preserve">Pipetovacie špičky TipONE 10 µl  graduované FILTER REFILL
Verejný obstarávateľ </t>
    </r>
    <r>
      <rPr>
        <sz val="10"/>
        <color rgb="FFFF0000"/>
        <rFont val="Corbel"/>
        <family val="2"/>
        <charset val="238"/>
      </rPr>
      <t>nepripúšťa ekvivalent</t>
    </r>
    <r>
      <rPr>
        <sz val="10"/>
        <rFont val="Corbel"/>
        <family val="2"/>
        <charset val="238"/>
      </rPr>
      <t xml:space="preserve"> z dôvodu kompatibility so stojanmi a pipetami používanými na pracovisku.
</t>
    </r>
    <r>
      <rPr>
        <b/>
        <sz val="10"/>
        <rFont val="Corbel"/>
        <family val="2"/>
        <charset val="238"/>
      </rPr>
      <t xml:space="preserve">Popis položky - minimálne požiadavky:
</t>
    </r>
    <r>
      <rPr>
        <sz val="10"/>
        <rFont val="Corbel"/>
        <family val="2"/>
        <charset val="238"/>
      </rPr>
      <t>HDPE filter, zachytenie minimálne 99% potenciálnych kontaminatnov o veľkosti 100 nm. Kompatibilné so stojanmi firmy STARLAB. 
Dĺžka špičiek: 34 mm. 
Graduácia: 2,5 a 10  ul
V balení 10x96 ks. 
Exspirácia min. 12 mesiacov od dodania.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</si>
</sst>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  <font>
      <b/>
      <sz val="10"/>
      <name val="Corbel"/>
      <family val="2"/>
      <charset val="238"/>
    </font>
    <font>
      <sz val="10"/>
      <name val="Corbe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Corbe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3" fillId="7" borderId="6" xfId="0" applyNumberFormat="1" applyFont="1" applyFill="1" applyBorder="1"/>
    <xf numFmtId="164" fontId="7" fillId="8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164" fontId="7" fillId="10" borderId="4" xfId="0" applyNumberFormat="1" applyFont="1" applyFill="1" applyBorder="1" applyAlignment="1">
      <alignment horizontal="center" vertical="center" wrapText="1"/>
    </xf>
    <xf numFmtId="9" fontId="4" fillId="10" borderId="4" xfId="0" applyNumberFormat="1" applyFont="1" applyFill="1" applyBorder="1" applyAlignment="1">
      <alignment horizontal="center" vertical="center" wrapText="1"/>
    </xf>
    <xf numFmtId="0" fontId="6" fillId="9" borderId="18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/>
      <protection locked="0"/>
    </xf>
    <xf numFmtId="164" fontId="6" fillId="11" borderId="18" xfId="0" applyNumberFormat="1" applyFont="1" applyFill="1" applyBorder="1" applyAlignment="1">
      <alignment horizontal="center" vertical="center" wrapText="1"/>
    </xf>
    <xf numFmtId="164" fontId="6" fillId="11" borderId="1" xfId="0" applyNumberFormat="1" applyFont="1" applyFill="1" applyBorder="1" applyAlignment="1">
      <alignment horizontal="center" vertical="center" wrapText="1"/>
    </xf>
    <xf numFmtId="164" fontId="6" fillId="11" borderId="2" xfId="0" applyNumberFormat="1" applyFont="1" applyFill="1" applyBorder="1" applyAlignment="1">
      <alignment horizontal="center" vertical="center" wrapText="1"/>
    </xf>
    <xf numFmtId="0" fontId="10" fillId="9" borderId="18" xfId="0" applyFont="1" applyFill="1" applyBorder="1" applyAlignment="1">
      <alignment horizontal="left" vertical="center" wrapText="1"/>
    </xf>
    <xf numFmtId="0" fontId="10" fillId="9" borderId="2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horizontal="left" vertical="center" wrapText="1"/>
    </xf>
    <xf numFmtId="0" fontId="12" fillId="10" borderId="4" xfId="0" applyFont="1" applyFill="1" applyBorder="1" applyAlignment="1">
      <alignment horizontal="left" vertical="center" wrapText="1"/>
    </xf>
    <xf numFmtId="0" fontId="6" fillId="9" borderId="18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5" fillId="6" borderId="15" xfId="0" applyFont="1" applyFill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1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2" fillId="10" borderId="2" xfId="0" applyFont="1" applyFill="1" applyBorder="1" applyAlignment="1">
      <alignment horizontal="left" vertical="center" wrapText="1"/>
    </xf>
    <xf numFmtId="0" fontId="6" fillId="9" borderId="18" xfId="0" applyFont="1" applyFill="1" applyBorder="1" applyAlignment="1">
      <alignment vertical="center" wrapText="1"/>
    </xf>
    <xf numFmtId="0" fontId="6" fillId="9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36"/>
  <sheetViews>
    <sheetView tabSelected="1" topLeftCell="B25" zoomScale="130" zoomScaleNormal="130" workbookViewId="0">
      <selection activeCell="B28" sqref="B28:K28"/>
    </sheetView>
  </sheetViews>
  <sheetFormatPr defaultColWidth="9.1796875" defaultRowHeight="14.5" x14ac:dyDescent="0.35"/>
  <cols>
    <col min="1" max="2" width="9.1796875" style="1"/>
    <col min="3" max="3" width="9.1796875" style="1" customWidth="1"/>
    <col min="4" max="4" width="76.81640625" style="1" customWidth="1"/>
    <col min="5" max="5" width="8.54296875" style="1" customWidth="1"/>
    <col min="6" max="6" width="7.81640625" style="1" customWidth="1"/>
    <col min="7" max="7" width="1.7265625" style="1" customWidth="1"/>
    <col min="8" max="8" width="5.1796875" style="1" customWidth="1"/>
    <col min="9" max="9" width="9.1796875" style="1"/>
    <col min="10" max="10" width="4.54296875" style="1" customWidth="1"/>
    <col min="11" max="11" width="4.26953125" style="1" customWidth="1"/>
    <col min="12" max="12" width="16.54296875" style="1" customWidth="1"/>
    <col min="13" max="13" width="35.54296875" style="1" customWidth="1"/>
    <col min="14" max="14" width="17" style="1" customWidth="1"/>
    <col min="15" max="15" width="9.1796875" style="1"/>
    <col min="16" max="16" width="5.81640625" style="1" hidden="1" customWidth="1"/>
    <col min="17" max="16384" width="9.1796875" style="1"/>
  </cols>
  <sheetData>
    <row r="1" spans="2:16" x14ac:dyDescent="0.35">
      <c r="B1" s="54" t="s">
        <v>31</v>
      </c>
      <c r="C1" s="55"/>
      <c r="D1" s="55"/>
      <c r="E1" s="55"/>
      <c r="F1" s="55"/>
      <c r="G1" s="55"/>
      <c r="H1" s="55"/>
      <c r="I1" s="55"/>
      <c r="J1" s="55"/>
      <c r="K1" s="55"/>
    </row>
    <row r="3" spans="2:16" x14ac:dyDescent="0.35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35">
      <c r="B4" s="15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P4" s="1" t="s">
        <v>2</v>
      </c>
    </row>
    <row r="5" spans="2:16" ht="30.75" customHeight="1" x14ac:dyDescent="0.35">
      <c r="B5" s="65" t="s">
        <v>3</v>
      </c>
      <c r="C5" s="66"/>
      <c r="D5" s="66"/>
      <c r="E5" s="66"/>
      <c r="F5" s="17"/>
      <c r="G5" s="17"/>
      <c r="H5" s="17"/>
      <c r="I5" s="17"/>
      <c r="J5" s="17"/>
      <c r="K5" s="17"/>
      <c r="L5" s="17"/>
      <c r="P5" s="1" t="s">
        <v>6</v>
      </c>
    </row>
    <row r="6" spans="2:16" ht="27.75" customHeight="1" x14ac:dyDescent="0.35">
      <c r="B6" s="59" t="s">
        <v>5</v>
      </c>
      <c r="C6" s="60"/>
      <c r="D6" s="60"/>
      <c r="E6" s="61"/>
      <c r="F6" s="17"/>
      <c r="G6" s="17"/>
      <c r="H6" s="17"/>
      <c r="I6" s="17"/>
      <c r="J6" s="17"/>
      <c r="K6" s="17"/>
      <c r="L6" s="17"/>
      <c r="P6" s="1" t="s">
        <v>8</v>
      </c>
    </row>
    <row r="7" spans="2:16" x14ac:dyDescent="0.35">
      <c r="B7" s="62" t="s">
        <v>7</v>
      </c>
      <c r="C7" s="63"/>
      <c r="D7" s="63"/>
      <c r="E7" s="64"/>
      <c r="F7" s="17"/>
      <c r="G7" s="17"/>
      <c r="H7" s="17"/>
      <c r="I7" s="17"/>
      <c r="J7" s="17"/>
      <c r="K7" s="17"/>
      <c r="L7" s="17"/>
      <c r="P7" s="1" t="s">
        <v>27</v>
      </c>
    </row>
    <row r="8" spans="2:16" x14ac:dyDescent="0.35">
      <c r="B8" s="31" t="s">
        <v>9</v>
      </c>
      <c r="C8" s="32"/>
      <c r="D8" s="32"/>
      <c r="E8" s="33"/>
      <c r="F8" s="17"/>
      <c r="G8" s="17"/>
      <c r="H8" s="17"/>
      <c r="I8" s="17"/>
      <c r="J8" s="17"/>
      <c r="K8" s="17"/>
      <c r="L8" s="17"/>
      <c r="P8" s="1" t="s">
        <v>4</v>
      </c>
    </row>
    <row r="9" spans="2:16" ht="14.25" customHeight="1" x14ac:dyDescent="0.35">
      <c r="B9" s="59" t="s">
        <v>10</v>
      </c>
      <c r="C9" s="60"/>
      <c r="D9" s="60"/>
      <c r="E9" s="61"/>
      <c r="F9" s="17"/>
      <c r="G9" s="17"/>
      <c r="H9" s="17"/>
      <c r="I9" s="17"/>
      <c r="J9" s="17"/>
      <c r="K9" s="17"/>
      <c r="L9" s="17"/>
    </row>
    <row r="10" spans="2:16" ht="32.25" customHeight="1" x14ac:dyDescent="0.35">
      <c r="B10" s="56" t="s">
        <v>11</v>
      </c>
      <c r="C10" s="57"/>
      <c r="D10" s="57"/>
      <c r="E10" s="58"/>
      <c r="F10" s="17"/>
      <c r="G10" s="17"/>
      <c r="H10" s="17"/>
      <c r="I10" s="17"/>
      <c r="J10" s="17"/>
      <c r="K10" s="17"/>
      <c r="L10" s="17"/>
    </row>
    <row r="11" spans="2:16" x14ac:dyDescent="0.35">
      <c r="B11" s="31" t="s">
        <v>12</v>
      </c>
      <c r="C11" s="32"/>
      <c r="D11" s="32"/>
      <c r="E11" s="33"/>
      <c r="F11" s="17"/>
      <c r="G11" s="17"/>
      <c r="H11" s="17"/>
      <c r="I11" s="17"/>
      <c r="J11" s="17"/>
      <c r="K11" s="17"/>
      <c r="L11" s="17"/>
    </row>
    <row r="12" spans="2:16" x14ac:dyDescent="0.35">
      <c r="B12" s="31" t="s">
        <v>13</v>
      </c>
      <c r="C12" s="32"/>
      <c r="D12" s="32"/>
      <c r="E12" s="33"/>
      <c r="F12" s="17"/>
      <c r="G12" s="17"/>
      <c r="H12" s="17"/>
      <c r="I12" s="17"/>
      <c r="J12" s="17"/>
      <c r="K12" s="17"/>
      <c r="L12" s="17"/>
    </row>
    <row r="13" spans="2:16" x14ac:dyDescent="0.35">
      <c r="B13" s="31" t="s">
        <v>14</v>
      </c>
      <c r="C13" s="32"/>
      <c r="D13" s="32"/>
      <c r="E13" s="33"/>
      <c r="F13" s="17"/>
      <c r="G13" s="17"/>
      <c r="H13" s="17"/>
      <c r="I13" s="17"/>
      <c r="J13" s="17"/>
      <c r="K13" s="17"/>
      <c r="L13" s="17"/>
    </row>
    <row r="14" spans="2:16" ht="36.75" customHeight="1" x14ac:dyDescent="0.35">
      <c r="B14" s="48" t="s">
        <v>15</v>
      </c>
      <c r="C14" s="49"/>
      <c r="D14" s="49"/>
      <c r="E14" s="50"/>
      <c r="F14" s="17"/>
      <c r="G14" s="17"/>
      <c r="H14" s="17"/>
      <c r="I14" s="17"/>
      <c r="J14" s="17"/>
      <c r="K14" s="17"/>
      <c r="L14" s="17"/>
    </row>
    <row r="15" spans="2:16" ht="30.75" customHeight="1" thickBot="1" x14ac:dyDescent="0.4">
      <c r="B15" s="45" t="s">
        <v>16</v>
      </c>
      <c r="C15" s="46"/>
      <c r="D15" s="46"/>
      <c r="E15" s="47"/>
      <c r="F15" s="17"/>
      <c r="G15" s="17"/>
      <c r="H15" s="17"/>
      <c r="I15" s="17"/>
      <c r="J15" s="17"/>
      <c r="K15" s="17"/>
      <c r="L15" s="17"/>
    </row>
    <row r="16" spans="2:16" ht="16.5" customHeight="1" x14ac:dyDescent="0.35"/>
    <row r="17" spans="2:14" ht="108" customHeight="1" x14ac:dyDescent="0.35">
      <c r="B17" s="5" t="s">
        <v>17</v>
      </c>
      <c r="C17" s="44" t="s">
        <v>32</v>
      </c>
      <c r="D17" s="44"/>
      <c r="E17" s="5" t="s">
        <v>19</v>
      </c>
      <c r="F17" s="44" t="s">
        <v>20</v>
      </c>
      <c r="G17" s="44"/>
      <c r="H17" s="44"/>
      <c r="I17" s="44" t="s">
        <v>23</v>
      </c>
      <c r="J17" s="44"/>
      <c r="K17" s="44"/>
      <c r="L17" s="6" t="s">
        <v>24</v>
      </c>
      <c r="M17" s="6" t="s">
        <v>25</v>
      </c>
      <c r="N17" s="7" t="s">
        <v>26</v>
      </c>
    </row>
    <row r="18" spans="2:14" ht="161.5" customHeight="1" x14ac:dyDescent="0.35">
      <c r="B18" s="8" t="s">
        <v>18</v>
      </c>
      <c r="C18" s="52" t="s">
        <v>43</v>
      </c>
      <c r="D18" s="53"/>
      <c r="E18" s="8" t="s">
        <v>33</v>
      </c>
      <c r="F18" s="12">
        <v>1</v>
      </c>
      <c r="G18" s="13"/>
      <c r="H18" s="14"/>
      <c r="I18" s="18"/>
      <c r="J18" s="19"/>
      <c r="K18" s="20"/>
      <c r="L18" s="4">
        <f t="shared" ref="L18:L23" si="0">I18*F18</f>
        <v>0</v>
      </c>
      <c r="M18" s="9"/>
      <c r="N18" s="11"/>
    </row>
    <row r="19" spans="2:14" ht="160.5" customHeight="1" x14ac:dyDescent="0.35">
      <c r="B19" s="8" t="s">
        <v>28</v>
      </c>
      <c r="C19" s="25" t="s">
        <v>44</v>
      </c>
      <c r="D19" s="26"/>
      <c r="E19" s="8" t="s">
        <v>33</v>
      </c>
      <c r="F19" s="12">
        <v>2</v>
      </c>
      <c r="G19" s="13"/>
      <c r="H19" s="14"/>
      <c r="I19" s="18"/>
      <c r="J19" s="19"/>
      <c r="K19" s="20"/>
      <c r="L19" s="4">
        <f t="shared" si="0"/>
        <v>0</v>
      </c>
      <c r="M19" s="9"/>
      <c r="N19" s="11"/>
    </row>
    <row r="20" spans="2:14" ht="144.5" customHeight="1" x14ac:dyDescent="0.35">
      <c r="B20" s="8" t="s">
        <v>34</v>
      </c>
      <c r="C20" s="25" t="s">
        <v>45</v>
      </c>
      <c r="D20" s="26"/>
      <c r="E20" s="8" t="s">
        <v>33</v>
      </c>
      <c r="F20" s="12">
        <v>2</v>
      </c>
      <c r="G20" s="13"/>
      <c r="H20" s="14"/>
      <c r="I20" s="18"/>
      <c r="J20" s="19"/>
      <c r="K20" s="20"/>
      <c r="L20" s="4">
        <f t="shared" si="0"/>
        <v>0</v>
      </c>
      <c r="M20" s="9"/>
      <c r="N20" s="11"/>
    </row>
    <row r="21" spans="2:14" ht="126" customHeight="1" x14ac:dyDescent="0.35">
      <c r="B21" s="8" t="s">
        <v>35</v>
      </c>
      <c r="C21" s="25" t="s">
        <v>51</v>
      </c>
      <c r="D21" s="26"/>
      <c r="E21" s="8" t="s">
        <v>36</v>
      </c>
      <c r="F21" s="12">
        <v>4</v>
      </c>
      <c r="G21" s="13"/>
      <c r="H21" s="14"/>
      <c r="I21" s="18"/>
      <c r="J21" s="19"/>
      <c r="K21" s="20"/>
      <c r="L21" s="4">
        <f t="shared" si="0"/>
        <v>0</v>
      </c>
      <c r="M21" s="9"/>
      <c r="N21" s="11"/>
    </row>
    <row r="22" spans="2:14" ht="129.5" customHeight="1" x14ac:dyDescent="0.35">
      <c r="B22" s="8" t="s">
        <v>37</v>
      </c>
      <c r="C22" s="25" t="s">
        <v>46</v>
      </c>
      <c r="D22" s="26"/>
      <c r="E22" s="8" t="s">
        <v>36</v>
      </c>
      <c r="F22" s="12">
        <v>4</v>
      </c>
      <c r="G22" s="13"/>
      <c r="H22" s="14"/>
      <c r="I22" s="18"/>
      <c r="J22" s="19"/>
      <c r="K22" s="20"/>
      <c r="L22" s="4">
        <f t="shared" si="0"/>
        <v>0</v>
      </c>
      <c r="M22" s="9"/>
      <c r="N22" s="11"/>
    </row>
    <row r="23" spans="2:14" ht="125.5" customHeight="1" x14ac:dyDescent="0.35">
      <c r="B23" s="8" t="s">
        <v>38</v>
      </c>
      <c r="C23" s="25" t="s">
        <v>47</v>
      </c>
      <c r="D23" s="26"/>
      <c r="E23" s="8" t="s">
        <v>36</v>
      </c>
      <c r="F23" s="12">
        <v>5</v>
      </c>
      <c r="G23" s="13"/>
      <c r="H23" s="14"/>
      <c r="I23" s="18"/>
      <c r="J23" s="19"/>
      <c r="K23" s="20"/>
      <c r="L23" s="4">
        <f t="shared" si="0"/>
        <v>0</v>
      </c>
      <c r="M23" s="9"/>
      <c r="N23" s="11"/>
    </row>
    <row r="24" spans="2:14" ht="144.5" customHeight="1" x14ac:dyDescent="0.35">
      <c r="B24" s="8" t="s">
        <v>39</v>
      </c>
      <c r="C24" s="21" t="s">
        <v>48</v>
      </c>
      <c r="D24" s="51"/>
      <c r="E24" s="8" t="s">
        <v>36</v>
      </c>
      <c r="F24" s="12">
        <v>6</v>
      </c>
      <c r="G24" s="13"/>
      <c r="H24" s="14"/>
      <c r="I24" s="18"/>
      <c r="J24" s="19"/>
      <c r="K24" s="20"/>
      <c r="L24" s="10">
        <f>I24*F24</f>
        <v>0</v>
      </c>
      <c r="M24" s="9"/>
      <c r="N24" s="11"/>
    </row>
    <row r="25" spans="2:14" ht="150" customHeight="1" x14ac:dyDescent="0.35">
      <c r="B25" s="8" t="s">
        <v>40</v>
      </c>
      <c r="C25" s="21" t="s">
        <v>49</v>
      </c>
      <c r="D25" s="22"/>
      <c r="E25" s="8" t="s">
        <v>36</v>
      </c>
      <c r="F25" s="12">
        <v>6</v>
      </c>
      <c r="G25" s="13"/>
      <c r="H25" s="14"/>
      <c r="I25" s="18"/>
      <c r="J25" s="19"/>
      <c r="K25" s="20"/>
      <c r="L25" s="10">
        <f t="shared" ref="L25:L27" si="1">I25*F25</f>
        <v>0</v>
      </c>
      <c r="M25" s="9"/>
      <c r="N25" s="11"/>
    </row>
    <row r="26" spans="2:14" ht="143.5" customHeight="1" x14ac:dyDescent="0.35">
      <c r="B26" s="8" t="s">
        <v>41</v>
      </c>
      <c r="C26" s="23" t="s">
        <v>52</v>
      </c>
      <c r="D26" s="24"/>
      <c r="E26" s="8" t="s">
        <v>36</v>
      </c>
      <c r="F26" s="12">
        <v>2</v>
      </c>
      <c r="G26" s="13"/>
      <c r="H26" s="14"/>
      <c r="I26" s="18"/>
      <c r="J26" s="19"/>
      <c r="K26" s="20"/>
      <c r="L26" s="10">
        <f t="shared" si="1"/>
        <v>0</v>
      </c>
      <c r="M26" s="9"/>
      <c r="N26" s="11"/>
    </row>
    <row r="27" spans="2:14" ht="146.5" customHeight="1" x14ac:dyDescent="0.35">
      <c r="B27" s="8" t="s">
        <v>42</v>
      </c>
      <c r="C27" s="23" t="s">
        <v>50</v>
      </c>
      <c r="D27" s="24"/>
      <c r="E27" s="8" t="s">
        <v>36</v>
      </c>
      <c r="F27" s="12">
        <v>4</v>
      </c>
      <c r="G27" s="13"/>
      <c r="H27" s="14"/>
      <c r="I27" s="18"/>
      <c r="J27" s="19"/>
      <c r="K27" s="20"/>
      <c r="L27" s="10">
        <f t="shared" si="1"/>
        <v>0</v>
      </c>
      <c r="M27" s="9"/>
      <c r="N27" s="11"/>
    </row>
    <row r="28" spans="2:14" ht="28.5" customHeight="1" thickBot="1" x14ac:dyDescent="0.4">
      <c r="B28" s="42" t="s">
        <v>29</v>
      </c>
      <c r="C28" s="42"/>
      <c r="D28" s="42"/>
      <c r="E28" s="42"/>
      <c r="F28" s="42"/>
      <c r="G28" s="42"/>
      <c r="H28" s="42"/>
      <c r="I28" s="43"/>
      <c r="J28" s="43"/>
      <c r="K28" s="43"/>
      <c r="L28" s="3">
        <f>SUM(L18:L27)</f>
        <v>0</v>
      </c>
    </row>
    <row r="30" spans="2:14" ht="23.25" customHeight="1" x14ac:dyDescent="0.35"/>
    <row r="31" spans="2:14" ht="29.25" customHeight="1" thickBot="1" x14ac:dyDescent="0.4"/>
    <row r="32" spans="2:14" ht="25.5" customHeight="1" x14ac:dyDescent="0.35">
      <c r="B32" s="36" t="s">
        <v>30</v>
      </c>
      <c r="C32" s="37"/>
      <c r="D32" s="37"/>
      <c r="E32" s="37"/>
      <c r="F32" s="37"/>
      <c r="G32" s="27" t="s">
        <v>22</v>
      </c>
      <c r="H32" s="27"/>
      <c r="I32" s="27"/>
      <c r="J32" s="27"/>
      <c r="K32" s="27"/>
      <c r="L32" s="28"/>
    </row>
    <row r="33" spans="2:12" ht="25.15" customHeight="1" x14ac:dyDescent="0.35">
      <c r="B33" s="38"/>
      <c r="C33" s="39"/>
      <c r="D33" s="39"/>
      <c r="E33" s="39"/>
      <c r="F33" s="39"/>
      <c r="G33" s="29"/>
      <c r="H33" s="29"/>
      <c r="I33" s="29"/>
      <c r="J33" s="29"/>
      <c r="K33" s="29"/>
      <c r="L33" s="30"/>
    </row>
    <row r="34" spans="2:12" ht="70.5" customHeight="1" thickBot="1" x14ac:dyDescent="0.4">
      <c r="B34" s="40"/>
      <c r="C34" s="41"/>
      <c r="D34" s="41"/>
      <c r="E34" s="41"/>
      <c r="F34" s="41"/>
      <c r="G34" s="34" t="s">
        <v>21</v>
      </c>
      <c r="H34" s="34"/>
      <c r="I34" s="34"/>
      <c r="J34" s="34"/>
      <c r="K34" s="34"/>
      <c r="L34" s="35"/>
    </row>
    <row r="36" spans="2:12" ht="13.75" customHeight="1" x14ac:dyDescent="0.35"/>
  </sheetData>
  <mergeCells count="61">
    <mergeCell ref="B1:K1"/>
    <mergeCell ref="B10:E10"/>
    <mergeCell ref="B11:E11"/>
    <mergeCell ref="B12:E12"/>
    <mergeCell ref="B6:E6"/>
    <mergeCell ref="B7:E7"/>
    <mergeCell ref="B8:E8"/>
    <mergeCell ref="B9:E9"/>
    <mergeCell ref="B5:E5"/>
    <mergeCell ref="G32:L33"/>
    <mergeCell ref="B13:E13"/>
    <mergeCell ref="G34:L34"/>
    <mergeCell ref="B32:F34"/>
    <mergeCell ref="B28:K28"/>
    <mergeCell ref="I17:K17"/>
    <mergeCell ref="B15:E15"/>
    <mergeCell ref="B14:E14"/>
    <mergeCell ref="F17:H17"/>
    <mergeCell ref="C17:D17"/>
    <mergeCell ref="C24:D24"/>
    <mergeCell ref="C27:D27"/>
    <mergeCell ref="I24:K24"/>
    <mergeCell ref="I27:K27"/>
    <mergeCell ref="C18:D18"/>
    <mergeCell ref="C19:D19"/>
    <mergeCell ref="C20:D20"/>
    <mergeCell ref="C21:D21"/>
    <mergeCell ref="C22:D22"/>
    <mergeCell ref="I18:K18"/>
    <mergeCell ref="I19:K19"/>
    <mergeCell ref="I20:K20"/>
    <mergeCell ref="I21:K21"/>
    <mergeCell ref="I22:K22"/>
    <mergeCell ref="F18:H18"/>
    <mergeCell ref="F19:H19"/>
    <mergeCell ref="F20:H20"/>
    <mergeCell ref="F21:H21"/>
    <mergeCell ref="F22:H22"/>
    <mergeCell ref="C25:D25"/>
    <mergeCell ref="F25:H25"/>
    <mergeCell ref="C26:D26"/>
    <mergeCell ref="F26:H26"/>
    <mergeCell ref="I23:K23"/>
    <mergeCell ref="F23:H23"/>
    <mergeCell ref="C23:D23"/>
    <mergeCell ref="F27:H27"/>
    <mergeCell ref="B4:L4"/>
    <mergeCell ref="F5:L5"/>
    <mergeCell ref="F6:L6"/>
    <mergeCell ref="F7:L7"/>
    <mergeCell ref="F8:L8"/>
    <mergeCell ref="F9:L9"/>
    <mergeCell ref="F10:L10"/>
    <mergeCell ref="F11:L11"/>
    <mergeCell ref="F12:L12"/>
    <mergeCell ref="F13:L13"/>
    <mergeCell ref="F14:L14"/>
    <mergeCell ref="F15:L15"/>
    <mergeCell ref="I25:K25"/>
    <mergeCell ref="I26:K26"/>
    <mergeCell ref="F24:H24"/>
  </mergeCells>
  <phoneticPr fontId="8" type="noConversion"/>
  <dataValidations disablePrompts="1" count="2">
    <dataValidation type="list" allowBlank="1" showInputMessage="1" showErrorMessage="1" sqref="F13:F14" xr:uid="{412A36EF-BD65-469A-B3C8-3AC066188A4F}">
      <formula1>$P$3:$P$4</formula1>
    </dataValidation>
    <dataValidation type="list" allowBlank="1" showInputMessage="1" showErrorMessage="1" sqref="F15" xr:uid="{379647B3-E8A4-4B05-968B-BBE8E5142BFA}">
      <formula1>$P$5:$P$8</formula1>
    </dataValidation>
  </dataValidations>
  <pageMargins left="0.7" right="0.7" top="0.75" bottom="0.75" header="0.3" footer="0.3"/>
  <pageSetup paperSize="9" scale="6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Priloha_č_1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Bittnerová Adriana</cp:lastModifiedBy>
  <cp:revision/>
  <cp:lastPrinted>2025-09-29T09:07:20Z</cp:lastPrinted>
  <dcterms:created xsi:type="dcterms:W3CDTF">2024-04-22T10:07:02Z</dcterms:created>
  <dcterms:modified xsi:type="dcterms:W3CDTF">2025-10-16T09:52:36Z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