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2_2025_Humenne/2_SP/"/>
    </mc:Choice>
  </mc:AlternateContent>
  <xr:revisionPtr revIDLastSave="0" documentId="13_ncr:1_{430B8558-1B54-874E-A9C6-F03B7E29A017}" xr6:coauthVersionLast="47" xr6:coauthVersionMax="47" xr10:uidLastSave="{00000000-0000-0000-0000-000000000000}"/>
  <bookViews>
    <workbookView xWindow="23880" yWindow="214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7" i="1"/>
  <c r="J8" i="1"/>
  <c r="J6" i="1"/>
  <c r="J88" i="1" l="1"/>
</calcChain>
</file>

<file path=xl/sharedStrings.xml><?xml version="1.0" encoding="utf-8"?>
<sst xmlns="http://schemas.openxmlformats.org/spreadsheetml/2006/main" count="271" uniqueCount="110">
  <si>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</si>
  <si>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</si>
  <si>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</si>
  <si>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</si>
  <si>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</si>
  <si>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</si>
  <si>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</si>
  <si>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</si>
  <si>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</si>
  <si>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</si>
  <si>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</si>
  <si>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</si>
  <si>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</si>
  <si>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</si>
  <si>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</si>
  <si>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</si>
  <si>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</si>
  <si>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</si>
  <si>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</si>
  <si>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</si>
  <si>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</si>
  <si>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</si>
  <si>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</si>
  <si>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</si>
  <si>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</si>
  <si>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</si>
  <si>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Tvarovka na spájanie HDPE mechanická koleno d32x1" PN16 VOZ</t>
  </si>
  <si>
    <t>Tvarovka na spájanie HDPE mechanická koleno d32x32 PN16</t>
  </si>
  <si>
    <t>Tvarovka na spájanie HDPE mechanická koleno d63x63 PN16</t>
  </si>
  <si>
    <t>Tvarovka na spájanie HDPE mechanická spojka d32x1" PN16 VNZ</t>
  </si>
  <si>
    <t>Tvarovka na spájanie HDPE mechanická spojka d32x1" PN16 VOZ</t>
  </si>
  <si>
    <t>Tvarovka na spájanie HDPE mechanická spojka d63x2" PN16 VNZ</t>
  </si>
  <si>
    <t>Tvarovka HDPE elektrofúzna koleno d110/30° SDR11</t>
  </si>
  <si>
    <t>Tvarovka HDPE elektrofúzna koleno d110/45° SDR11</t>
  </si>
  <si>
    <t>Tvarovka HDPE elektrofúzna koleno d110/90° SDR11</t>
  </si>
  <si>
    <t>Tvarovka PVC hladké koleno d160/15°</t>
  </si>
  <si>
    <t>Pás navŕtavací pre liatinové a oceľové potrubie DN100/1 1/4"</t>
  </si>
  <si>
    <t>Pás navŕtavací so závitovým napojením pre PE a PVC potrubie d90/1 1/4", min. šírka 110mm</t>
  </si>
  <si>
    <t>Vodomerná zostava s odvodňovacím ventilom, uzamykateľná</t>
  </si>
  <si>
    <t>Posúvač domovej prípojky liatinový na oboch stranách s hrdlom pre PE potrubie d32</t>
  </si>
  <si>
    <t>Poklop ventilový pevný, PA/GG, H=250mm</t>
  </si>
  <si>
    <t>Poklop hydrantový pevný, PA/GG</t>
  </si>
  <si>
    <t>m</t>
  </si>
  <si>
    <t>Rúra HDPE PE100 d32x3,0mm/100m PN16 SDR11 kotúč</t>
  </si>
  <si>
    <t>Rúra HDPE PE100 d50x3,0mm/50m PN10 SDR17 kotúč</t>
  </si>
  <si>
    <t>Rúra HDPE PE100RC d90x5,4/6000mm PN10 SDR17</t>
  </si>
  <si>
    <t>Rúra HDPE PE100RC d110x6,6/6000mm PN10 SDR17</t>
  </si>
  <si>
    <t>Tvarovka HDPE pás navrtávací elektrofúzny d90/32 SDR11</t>
  </si>
  <si>
    <t xml:space="preserve">Tvarovka na spájanie HDPE mechanická koleno d25x3/4'' PN16 VOZ </t>
  </si>
  <si>
    <t>Tvarovka HDPE pás navrtávací elektrofúzny d160/32 s ventilom SDR11</t>
  </si>
  <si>
    <t>Súprava zemná teleskopická k navŕtavaciemu ventilu 1,1-1,7m</t>
  </si>
  <si>
    <t>Súprava zemná teleskopická k navrtávaciemu ventilu 1,0-1,4m</t>
  </si>
  <si>
    <t>Tvarovka na spájanie HDPE mechanická spojka d25x3/4" PN16 VNZ</t>
  </si>
  <si>
    <t>Tvarovka na spájanie HDPE mechanická spojka d32x3/4" PN16 VOZ</t>
  </si>
  <si>
    <t>Tvarovka na spájanie HDPE mechanická spojka d40x5/4" PN16 VOZ</t>
  </si>
  <si>
    <t>Tvarovka na spájanie HDPE mechanická spojka d50x1" PN16 VOZ</t>
  </si>
  <si>
    <t>Tvarovka na spájanie HDPE mechanická spojka priama d32 PN16</t>
  </si>
  <si>
    <t>Tvarovka na spájanie HDPE mechanická spojka redukovaná d50/32 PN16</t>
  </si>
  <si>
    <t>Tvarovka na spájanie HDPE mechanická spojka redukovaná d63/32 PN16</t>
  </si>
  <si>
    <t>Tvarovka na spájanie HDPE mechanická T-kus d40x40x40 PN16</t>
  </si>
  <si>
    <t>Tvarovka HDPE elektrofúzna koleno d110/15° SDR11</t>
  </si>
  <si>
    <t>Tvarovka na spájanie HDPE mechanická spojka d63x2" PN16 VOZ</t>
  </si>
  <si>
    <t>Tvarovka HDPE elektrofúzna koleno d90/30° SDR11</t>
  </si>
  <si>
    <t>Tvarovka HDPE elektrofúzna koleno d90/45° SDR11</t>
  </si>
  <si>
    <t>Tvarovka HDPE elektrofúzna koleno d90/90° SDR11</t>
  </si>
  <si>
    <t>Tvarovka HDPE elektrofúzna redukcia d75/63 SDR11</t>
  </si>
  <si>
    <t>Tvarovka HDPE elektrofúzna redukcia d110/90 SDR11</t>
  </si>
  <si>
    <t>Tvarovka na spájanie HDPE mechanická viečko koncové d32 PN16</t>
  </si>
  <si>
    <t>Tvarovka na spájanie HDPE mechanická viečko koncové d25 PN16</t>
  </si>
  <si>
    <t>Rúra PVC kanalizačná hladká plnostenná SN8 d125/1000mm</t>
  </si>
  <si>
    <t>Rúra PVC kanalizačná hladká plnostenná SN8 d160/2000mm</t>
  </si>
  <si>
    <t>Rúra PVC kanalizačná hladká viacvrstvová SN8 d160/6000mm</t>
  </si>
  <si>
    <t>Tvarovka PVC hladké presuvka d315</t>
  </si>
  <si>
    <t>Tvarovka PVC hladké koleno d160/30°</t>
  </si>
  <si>
    <t>Tvarovka PVC hladké koleno d160/45°</t>
  </si>
  <si>
    <t>Tvarovka PVC tlaková UNPL d225x8,7mm</t>
  </si>
  <si>
    <t>Tvarovka PVC hladké presuvka d110</t>
  </si>
  <si>
    <t>Tvarovka liatinová zaslepovacia príruba X DN100 PN10/16</t>
  </si>
  <si>
    <t>Tvarovka liatinová zaslepovacia príruba X DN80 PN10/16</t>
  </si>
  <si>
    <t>Tvarovka liatinová zaslepovacia príruba X DN50 PN10/16</t>
  </si>
  <si>
    <t>Tvarovka liatinová príruba so závitom XI DN80/2"</t>
  </si>
  <si>
    <t>Tvarovka liatinová prírubová N/PP (pätkové koleno 90°) DN80 PN16, 8-dierová príruba</t>
  </si>
  <si>
    <t>Tvarovka liatinová prírubová T-kus DN100/80 PN16, DN80 8-dierová príruba</t>
  </si>
  <si>
    <t>Tvarovka liatinová prírubová FF/TP DN100/300 PN10/16</t>
  </si>
  <si>
    <t>Prírubová spojka E DN50 PN10/16 EPDM (multi, s istením proti posunu)</t>
  </si>
  <si>
    <t>Istenie proti posunu pre PVC DN100/d110, PN10</t>
  </si>
  <si>
    <t>Istenie proti posunu pre PVC DN80/d90, PN10</t>
  </si>
  <si>
    <t>Pás navŕtavací univerzálny pre liatinové, oceľové a azbestocementové potrubie so závitovým výstupom DN150/1 1/4"</t>
  </si>
  <si>
    <t>Pás navŕtavací so závitovým napojením pre PE a PVC potrubie d110/1 1/4", min. šírka 120mm</t>
  </si>
  <si>
    <t>Klapka spätná prírubová disková DN100 PN16, L=300mm, bez páky a závažia</t>
  </si>
  <si>
    <t>Tvarovka liatinová príruba so závitom XI DN80/ 6/4"</t>
  </si>
  <si>
    <t>Tvarovka liatinová príruba so závitom XI DN100/ 5/4"</t>
  </si>
  <si>
    <t>Tvarovka liatinová príruba so závitom XI DN150/2"</t>
  </si>
  <si>
    <t>Tvarovka liatinová prírubová FF/TP DN100/500 PN10/16</t>
  </si>
  <si>
    <t>Opravný pás nerezový jednodielny DN80, L300mm, médiové potrubie: PVC</t>
  </si>
  <si>
    <t>Opravný pás nerezový jednodielny DN100, L300mm, médiové potrubie: PVC</t>
  </si>
  <si>
    <t>Pás navŕtavací pre liatinové a oceľové potrubie DN80/1 1/4"</t>
  </si>
  <si>
    <t>Hydrant podzemný DN80/1000 PN16</t>
  </si>
  <si>
    <t>Hydrant podzemný DN80/1250 PN16</t>
  </si>
  <si>
    <t>Posúvač liatinový prírubový krátky DN50 PN16 L=150mm</t>
  </si>
  <si>
    <t>Posúvač liatinový prírubový krátky DN80 PN16 L=180 mm, 8 dierová príruba</t>
  </si>
  <si>
    <t>Posúvač liatinový prírubový krátky DN100 PN16 L=190 mm</t>
  </si>
  <si>
    <t>Súprava zemná teleskopická k posúvaču pre domové prípojky DN3/4"-2" 1,3-1,8m</t>
  </si>
  <si>
    <t>Súprava zemná tuhá k posúvaču pre domové prípojky DN3/4"-2" 0,75m</t>
  </si>
  <si>
    <t>Súprava zemná tuhá k posúvaču pre domové prípojky DN3/4"-2" 1,00m</t>
  </si>
  <si>
    <t>Súprava zemná tuhá k posúvaču pre domové prípojky DN3/4"-2" 1,50m</t>
  </si>
  <si>
    <t>Poklop posúvačový pevný, PA/GG</t>
  </si>
  <si>
    <r>
      <t>Opravný strmeň liatinový DN80, min. L=200mm, médiové potrubie</t>
    </r>
    <r>
      <rPr>
        <sz val="10"/>
        <color rgb="FFFF0000"/>
        <rFont val="Times New Roman"/>
        <family val="1"/>
      </rPr>
      <t xml:space="preserve">: </t>
    </r>
    <r>
      <rPr>
        <sz val="10"/>
        <rFont val="Times New Roman"/>
        <family val="1"/>
      </rPr>
      <t>liatina</t>
    </r>
  </si>
  <si>
    <r>
      <t>Opravný strmeň liatinový DN100, min. L=200mm, médiové potrubie: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liatina</t>
    </r>
  </si>
  <si>
    <t>Výzva č. 92/2025 - Názov: DNS VAKM výzva 92/2025 pre závod Humenné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</si>
</sst>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6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0" fillId="4" borderId="1" xfId="0" applyFill="1" applyBorder="1"/>
    <xf numFmtId="0" fontId="19" fillId="0" borderId="1" xfId="0" applyFont="1" applyBorder="1"/>
    <xf numFmtId="0" fontId="19" fillId="4" borderId="1" xfId="0" applyFont="1" applyFill="1" applyBorder="1"/>
    <xf numFmtId="0" fontId="19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1" fontId="23" fillId="4" borderId="1" xfId="0" applyNumberFormat="1" applyFont="1" applyFill="1" applyBorder="1"/>
    <xf numFmtId="1" fontId="23" fillId="4" borderId="1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/>
    </xf>
    <xf numFmtId="0" fontId="20" fillId="0" borderId="1" xfId="0" applyFont="1" applyBorder="1"/>
    <xf numFmtId="1" fontId="23" fillId="0" borderId="1" xfId="0" applyNumberFormat="1" applyFont="1" applyBorder="1" applyAlignment="1">
      <alignment vertical="center"/>
    </xf>
    <xf numFmtId="0" fontId="19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0" fillId="4" borderId="1" xfId="0" applyFont="1" applyFill="1" applyBorder="1" applyProtection="1"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4"/>
  <sheetViews>
    <sheetView tabSelected="1" topLeftCell="A75" zoomScale="115" zoomScaleNormal="85" workbookViewId="0">
      <selection activeCell="E95" sqref="E9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51" t="s">
        <v>109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15">
      <c r="B3" s="56" t="s">
        <v>25</v>
      </c>
      <c r="C3" s="56"/>
      <c r="D3" s="56"/>
      <c r="E3" s="56"/>
      <c r="F3" s="56"/>
      <c r="G3" s="56"/>
      <c r="H3" s="56"/>
      <c r="I3" s="56"/>
      <c r="J3" s="56"/>
    </row>
    <row r="4" spans="2:10" ht="26.25" customHeight="1" x14ac:dyDescent="0.15">
      <c r="B4" s="57" t="s">
        <v>1</v>
      </c>
      <c r="C4" s="57"/>
      <c r="D4" s="57"/>
      <c r="E4" s="57"/>
      <c r="F4" s="57"/>
      <c r="G4" s="57"/>
      <c r="H4" s="57"/>
      <c r="I4" s="57"/>
      <c r="J4" s="57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6">
        <v>1</v>
      </c>
      <c r="C6" s="28" t="s">
        <v>43</v>
      </c>
      <c r="D6" s="37" t="s">
        <v>42</v>
      </c>
      <c r="E6" s="25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6">
        <v>2</v>
      </c>
      <c r="C7" s="28" t="s">
        <v>44</v>
      </c>
      <c r="D7" s="37" t="s">
        <v>42</v>
      </c>
      <c r="E7" s="25">
        <v>100</v>
      </c>
      <c r="F7" s="10" t="s">
        <v>11</v>
      </c>
      <c r="G7" s="11"/>
      <c r="H7" s="12"/>
      <c r="I7" s="13"/>
      <c r="J7" s="14">
        <f t="shared" ref="J7:J87" si="0">I7*E7</f>
        <v>0</v>
      </c>
    </row>
    <row r="8" spans="2:10" ht="15" customHeight="1" x14ac:dyDescent="0.15">
      <c r="B8" s="26">
        <v>3</v>
      </c>
      <c r="C8" s="29" t="s">
        <v>45</v>
      </c>
      <c r="D8" s="38" t="s">
        <v>42</v>
      </c>
      <c r="E8" s="27">
        <v>12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6">
        <v>4</v>
      </c>
      <c r="C9" s="31" t="s">
        <v>46</v>
      </c>
      <c r="D9" s="38" t="s">
        <v>42</v>
      </c>
      <c r="E9" s="27">
        <v>12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6">
        <v>5</v>
      </c>
      <c r="C10" s="29" t="s">
        <v>27</v>
      </c>
      <c r="D10" s="38" t="s">
        <v>24</v>
      </c>
      <c r="E10" s="27">
        <v>140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6">
        <v>6</v>
      </c>
      <c r="C11" s="28" t="s">
        <v>47</v>
      </c>
      <c r="D11" s="37" t="s">
        <v>24</v>
      </c>
      <c r="E11" s="25">
        <v>5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6">
        <v>7</v>
      </c>
      <c r="C12" s="28" t="s">
        <v>48</v>
      </c>
      <c r="D12" s="37" t="s">
        <v>24</v>
      </c>
      <c r="E12" s="25">
        <v>30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6">
        <v>8</v>
      </c>
      <c r="C13" s="28" t="s">
        <v>26</v>
      </c>
      <c r="D13" s="37" t="s">
        <v>24</v>
      </c>
      <c r="E13" s="25">
        <v>20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6">
        <v>9</v>
      </c>
      <c r="C14" s="28" t="s">
        <v>28</v>
      </c>
      <c r="D14" s="37" t="s">
        <v>24</v>
      </c>
      <c r="E14" s="25">
        <v>5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6">
        <v>10</v>
      </c>
      <c r="C15" s="28" t="s">
        <v>49</v>
      </c>
      <c r="D15" s="37" t="s">
        <v>24</v>
      </c>
      <c r="E15" s="25">
        <v>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6">
        <v>11</v>
      </c>
      <c r="C16" s="28" t="s">
        <v>50</v>
      </c>
      <c r="D16" s="37" t="s">
        <v>24</v>
      </c>
      <c r="E16" s="25">
        <v>5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6">
        <v>12</v>
      </c>
      <c r="C17" s="28" t="s">
        <v>51</v>
      </c>
      <c r="D17" s="37" t="s">
        <v>24</v>
      </c>
      <c r="E17" s="25">
        <v>10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6">
        <v>13</v>
      </c>
      <c r="C18" s="28" t="s">
        <v>52</v>
      </c>
      <c r="D18" s="37" t="s">
        <v>24</v>
      </c>
      <c r="E18" s="25">
        <v>30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6">
        <v>14</v>
      </c>
      <c r="C19" s="29" t="s">
        <v>29</v>
      </c>
      <c r="D19" s="38" t="s">
        <v>24</v>
      </c>
      <c r="E19" s="27">
        <v>20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6">
        <v>15</v>
      </c>
      <c r="C20" s="29" t="s">
        <v>30</v>
      </c>
      <c r="D20" s="38" t="s">
        <v>24</v>
      </c>
      <c r="E20" s="27">
        <v>50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6">
        <v>16</v>
      </c>
      <c r="C21" s="28" t="s">
        <v>53</v>
      </c>
      <c r="D21" s="37" t="s">
        <v>24</v>
      </c>
      <c r="E21" s="25">
        <v>50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6">
        <v>17</v>
      </c>
      <c r="C22" s="28" t="s">
        <v>54</v>
      </c>
      <c r="D22" s="37" t="s">
        <v>24</v>
      </c>
      <c r="E22" s="25">
        <v>10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6">
        <v>18</v>
      </c>
      <c r="C23" s="28" t="s">
        <v>55</v>
      </c>
      <c r="D23" s="37" t="s">
        <v>24</v>
      </c>
      <c r="E23" s="25">
        <v>5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6">
        <v>19</v>
      </c>
      <c r="C24" s="29" t="s">
        <v>56</v>
      </c>
      <c r="D24" s="38" t="s">
        <v>24</v>
      </c>
      <c r="E24" s="27">
        <v>90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6">
        <v>20</v>
      </c>
      <c r="C25" s="28" t="s">
        <v>57</v>
      </c>
      <c r="D25" s="37" t="s">
        <v>24</v>
      </c>
      <c r="E25" s="25">
        <v>5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6">
        <v>21</v>
      </c>
      <c r="C26" s="45" t="s">
        <v>58</v>
      </c>
      <c r="D26" s="37" t="s">
        <v>24</v>
      </c>
      <c r="E26" s="25">
        <v>5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6">
        <v>22</v>
      </c>
      <c r="C27" s="28" t="s">
        <v>59</v>
      </c>
      <c r="D27" s="37" t="s">
        <v>24</v>
      </c>
      <c r="E27" s="25">
        <v>4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6">
        <v>23</v>
      </c>
      <c r="C28" s="28" t="s">
        <v>32</v>
      </c>
      <c r="D28" s="37" t="s">
        <v>24</v>
      </c>
      <c r="E28" s="25">
        <v>6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6">
        <v>24</v>
      </c>
      <c r="C29" s="28" t="s">
        <v>60</v>
      </c>
      <c r="D29" s="37" t="s">
        <v>24</v>
      </c>
      <c r="E29" s="25">
        <v>6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6">
        <v>25</v>
      </c>
      <c r="C30" s="28" t="s">
        <v>61</v>
      </c>
      <c r="D30" s="37" t="s">
        <v>24</v>
      </c>
      <c r="E30" s="25">
        <v>5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6">
        <v>26</v>
      </c>
      <c r="C31" s="28" t="s">
        <v>31</v>
      </c>
      <c r="D31" s="37" t="s">
        <v>24</v>
      </c>
      <c r="E31" s="25">
        <v>5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6">
        <v>27</v>
      </c>
      <c r="C32" s="28" t="s">
        <v>33</v>
      </c>
      <c r="D32" s="37" t="s">
        <v>24</v>
      </c>
      <c r="E32" s="25">
        <v>6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6">
        <v>28</v>
      </c>
      <c r="C33" s="28" t="s">
        <v>34</v>
      </c>
      <c r="D33" s="37" t="s">
        <v>24</v>
      </c>
      <c r="E33" s="25">
        <v>6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6">
        <v>29</v>
      </c>
      <c r="C34" s="28" t="s">
        <v>62</v>
      </c>
      <c r="D34" s="37" t="s">
        <v>24</v>
      </c>
      <c r="E34" s="25">
        <v>6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6">
        <v>30</v>
      </c>
      <c r="C35" s="28" t="s">
        <v>63</v>
      </c>
      <c r="D35" s="37" t="s">
        <v>24</v>
      </c>
      <c r="E35" s="25">
        <v>6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6">
        <v>31</v>
      </c>
      <c r="C36" s="29" t="s">
        <v>64</v>
      </c>
      <c r="D36" s="38" t="s">
        <v>24</v>
      </c>
      <c r="E36" s="27">
        <v>6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6">
        <v>32</v>
      </c>
      <c r="C37" s="32" t="s">
        <v>65</v>
      </c>
      <c r="D37" s="37" t="s">
        <v>24</v>
      </c>
      <c r="E37" s="25">
        <v>2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6">
        <v>33</v>
      </c>
      <c r="C38" s="29" t="s">
        <v>66</v>
      </c>
      <c r="D38" s="38" t="s">
        <v>24</v>
      </c>
      <c r="E38" s="27">
        <v>4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6">
        <v>34</v>
      </c>
      <c r="C39" s="28" t="s">
        <v>67</v>
      </c>
      <c r="D39" s="37" t="s">
        <v>24</v>
      </c>
      <c r="E39" s="25">
        <v>30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6">
        <v>35</v>
      </c>
      <c r="C40" s="28" t="s">
        <v>68</v>
      </c>
      <c r="D40" s="37" t="s">
        <v>24</v>
      </c>
      <c r="E40" s="25">
        <v>20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6">
        <v>36</v>
      </c>
      <c r="C41" s="32" t="s">
        <v>69</v>
      </c>
      <c r="D41" s="39" t="s">
        <v>24</v>
      </c>
      <c r="E41" s="25">
        <v>5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6">
        <v>37</v>
      </c>
      <c r="C42" s="28" t="s">
        <v>70</v>
      </c>
      <c r="D42" s="39" t="s">
        <v>24</v>
      </c>
      <c r="E42" s="25">
        <v>3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6">
        <v>38</v>
      </c>
      <c r="C43" s="28" t="s">
        <v>71</v>
      </c>
      <c r="D43" s="39" t="s">
        <v>24</v>
      </c>
      <c r="E43" s="25">
        <v>5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6">
        <v>39</v>
      </c>
      <c r="C44" s="28" t="s">
        <v>72</v>
      </c>
      <c r="D44" s="39" t="s">
        <v>24</v>
      </c>
      <c r="E44" s="25">
        <v>4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6">
        <v>40</v>
      </c>
      <c r="C45" s="28" t="s">
        <v>35</v>
      </c>
      <c r="D45" s="39" t="s">
        <v>24</v>
      </c>
      <c r="E45" s="25">
        <v>5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6">
        <v>41</v>
      </c>
      <c r="C46" s="28" t="s">
        <v>73</v>
      </c>
      <c r="D46" s="39" t="s">
        <v>24</v>
      </c>
      <c r="E46" s="25">
        <v>5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6">
        <v>42</v>
      </c>
      <c r="C47" s="28" t="s">
        <v>74</v>
      </c>
      <c r="D47" s="39" t="s">
        <v>24</v>
      </c>
      <c r="E47" s="25">
        <v>5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6">
        <v>43</v>
      </c>
      <c r="C48" s="28" t="s">
        <v>75</v>
      </c>
      <c r="D48" s="39" t="s">
        <v>24</v>
      </c>
      <c r="E48" s="25">
        <v>2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6">
        <v>44</v>
      </c>
      <c r="C49" s="28" t="s">
        <v>76</v>
      </c>
      <c r="D49" s="39" t="s">
        <v>24</v>
      </c>
      <c r="E49" s="25">
        <v>5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6">
        <v>45</v>
      </c>
      <c r="C50" s="46" t="s">
        <v>77</v>
      </c>
      <c r="D50" s="40" t="s">
        <v>24</v>
      </c>
      <c r="E50" s="25">
        <v>2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6">
        <v>46</v>
      </c>
      <c r="C51" s="33" t="s">
        <v>78</v>
      </c>
      <c r="D51" s="40" t="s">
        <v>24</v>
      </c>
      <c r="E51" s="25">
        <v>2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6">
        <v>47</v>
      </c>
      <c r="C52" s="33" t="s">
        <v>79</v>
      </c>
      <c r="D52" s="40" t="s">
        <v>24</v>
      </c>
      <c r="E52" s="25">
        <v>2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15">
      <c r="B53" s="26">
        <v>48</v>
      </c>
      <c r="C53" s="33" t="s">
        <v>80</v>
      </c>
      <c r="D53" s="40" t="s">
        <v>24</v>
      </c>
      <c r="E53" s="25">
        <v>2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6">
        <v>49</v>
      </c>
      <c r="C54" s="46" t="s">
        <v>81</v>
      </c>
      <c r="D54" s="40" t="s">
        <v>24</v>
      </c>
      <c r="E54" s="25">
        <v>2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6">
        <v>50</v>
      </c>
      <c r="C55" s="47" t="s">
        <v>82</v>
      </c>
      <c r="D55" s="40" t="s">
        <v>24</v>
      </c>
      <c r="E55" s="25">
        <v>1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6">
        <v>51</v>
      </c>
      <c r="C56" s="30" t="s">
        <v>83</v>
      </c>
      <c r="D56" s="40" t="s">
        <v>24</v>
      </c>
      <c r="E56" s="25">
        <v>2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6">
        <v>52</v>
      </c>
      <c r="C57" s="30" t="s">
        <v>84</v>
      </c>
      <c r="D57" s="40" t="s">
        <v>24</v>
      </c>
      <c r="E57" s="25">
        <v>4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6">
        <v>53</v>
      </c>
      <c r="C58" s="46" t="s">
        <v>85</v>
      </c>
      <c r="D58" s="40" t="s">
        <v>24</v>
      </c>
      <c r="E58" s="25">
        <v>6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6">
        <v>54</v>
      </c>
      <c r="C59" s="46" t="s">
        <v>86</v>
      </c>
      <c r="D59" s="40" t="s">
        <v>24</v>
      </c>
      <c r="E59" s="25">
        <v>6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6">
        <v>55</v>
      </c>
      <c r="C60" s="48" t="s">
        <v>87</v>
      </c>
      <c r="D60" s="42" t="s">
        <v>24</v>
      </c>
      <c r="E60" s="25">
        <v>10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6">
        <v>56</v>
      </c>
      <c r="C61" s="31" t="s">
        <v>37</v>
      </c>
      <c r="D61" s="43" t="s">
        <v>24</v>
      </c>
      <c r="E61" s="27">
        <v>50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6">
        <v>57</v>
      </c>
      <c r="C62" s="31" t="s">
        <v>88</v>
      </c>
      <c r="D62" s="43" t="s">
        <v>24</v>
      </c>
      <c r="E62" s="27">
        <v>50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6">
        <v>58</v>
      </c>
      <c r="C63" s="46" t="s">
        <v>89</v>
      </c>
      <c r="D63" s="40" t="s">
        <v>24</v>
      </c>
      <c r="E63" s="25">
        <v>1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6">
        <v>59</v>
      </c>
      <c r="C64" s="49" t="s">
        <v>90</v>
      </c>
      <c r="D64" s="40" t="s">
        <v>24</v>
      </c>
      <c r="E64" s="25">
        <v>2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6">
        <v>60</v>
      </c>
      <c r="C65" s="49" t="s">
        <v>91</v>
      </c>
      <c r="D65" s="40" t="s">
        <v>24</v>
      </c>
      <c r="E65" s="25">
        <v>2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6">
        <v>61</v>
      </c>
      <c r="C66" s="49" t="s">
        <v>92</v>
      </c>
      <c r="D66" s="40" t="s">
        <v>24</v>
      </c>
      <c r="E66" s="25">
        <v>2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6">
        <v>62</v>
      </c>
      <c r="C67" s="30" t="s">
        <v>93</v>
      </c>
      <c r="D67" s="40" t="s">
        <v>24</v>
      </c>
      <c r="E67" s="25">
        <v>5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6">
        <v>63</v>
      </c>
      <c r="C68" s="34" t="s">
        <v>107</v>
      </c>
      <c r="D68" s="41" t="s">
        <v>24</v>
      </c>
      <c r="E68" s="27">
        <v>20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6">
        <v>64</v>
      </c>
      <c r="C69" s="35" t="s">
        <v>108</v>
      </c>
      <c r="D69" s="41" t="s">
        <v>24</v>
      </c>
      <c r="E69" s="27">
        <v>30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6">
        <v>65</v>
      </c>
      <c r="C70" s="46" t="s">
        <v>94</v>
      </c>
      <c r="D70" s="40" t="s">
        <v>24</v>
      </c>
      <c r="E70" s="25">
        <v>20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6">
        <v>66</v>
      </c>
      <c r="C71" s="46" t="s">
        <v>95</v>
      </c>
      <c r="D71" s="40" t="s">
        <v>24</v>
      </c>
      <c r="E71" s="25">
        <v>20</v>
      </c>
      <c r="F71" s="10" t="s">
        <v>11</v>
      </c>
      <c r="G71" s="11"/>
      <c r="H71" s="12"/>
      <c r="I71" s="13"/>
      <c r="J71" s="14">
        <f t="shared" si="0"/>
        <v>0</v>
      </c>
    </row>
    <row r="72" spans="2:10" ht="15" customHeight="1" x14ac:dyDescent="0.15">
      <c r="B72" s="26">
        <v>67</v>
      </c>
      <c r="C72" s="30" t="s">
        <v>36</v>
      </c>
      <c r="D72" s="42" t="s">
        <v>24</v>
      </c>
      <c r="E72" s="25">
        <v>20</v>
      </c>
      <c r="F72" s="10" t="s">
        <v>11</v>
      </c>
      <c r="G72" s="11"/>
      <c r="H72" s="12"/>
      <c r="I72" s="13"/>
      <c r="J72" s="14">
        <f t="shared" si="0"/>
        <v>0</v>
      </c>
    </row>
    <row r="73" spans="2:10" ht="15" customHeight="1" x14ac:dyDescent="0.15">
      <c r="B73" s="26">
        <v>68</v>
      </c>
      <c r="C73" s="30" t="s">
        <v>96</v>
      </c>
      <c r="D73" s="42" t="s">
        <v>24</v>
      </c>
      <c r="E73" s="25">
        <v>20</v>
      </c>
      <c r="F73" s="10" t="s">
        <v>11</v>
      </c>
      <c r="G73" s="11"/>
      <c r="H73" s="12"/>
      <c r="I73" s="13"/>
      <c r="J73" s="14">
        <f t="shared" si="0"/>
        <v>0</v>
      </c>
    </row>
    <row r="74" spans="2:10" ht="15" customHeight="1" x14ac:dyDescent="0.2">
      <c r="B74" s="26">
        <v>69</v>
      </c>
      <c r="C74" s="50" t="s">
        <v>97</v>
      </c>
      <c r="D74" s="44" t="s">
        <v>24</v>
      </c>
      <c r="E74" s="27">
        <v>5</v>
      </c>
      <c r="F74" s="10" t="s">
        <v>11</v>
      </c>
      <c r="G74" s="11"/>
      <c r="H74" s="12"/>
      <c r="I74" s="13"/>
      <c r="J74" s="14">
        <f t="shared" si="0"/>
        <v>0</v>
      </c>
    </row>
    <row r="75" spans="2:10" ht="15" customHeight="1" x14ac:dyDescent="0.2">
      <c r="B75" s="26">
        <v>70</v>
      </c>
      <c r="C75" s="50" t="s">
        <v>98</v>
      </c>
      <c r="D75" s="44" t="s">
        <v>24</v>
      </c>
      <c r="E75" s="27">
        <v>7</v>
      </c>
      <c r="F75" s="10" t="s">
        <v>11</v>
      </c>
      <c r="G75" s="11"/>
      <c r="H75" s="12"/>
      <c r="I75" s="13"/>
      <c r="J75" s="14">
        <f t="shared" si="0"/>
        <v>0</v>
      </c>
    </row>
    <row r="76" spans="2:10" ht="15" customHeight="1" x14ac:dyDescent="0.2">
      <c r="B76" s="26">
        <v>71</v>
      </c>
      <c r="C76" s="34" t="s">
        <v>38</v>
      </c>
      <c r="D76" s="44" t="s">
        <v>24</v>
      </c>
      <c r="E76" s="27">
        <v>95</v>
      </c>
      <c r="F76" s="10" t="s">
        <v>11</v>
      </c>
      <c r="G76" s="11"/>
      <c r="H76" s="12"/>
      <c r="I76" s="13"/>
      <c r="J76" s="14">
        <f t="shared" si="0"/>
        <v>0</v>
      </c>
    </row>
    <row r="77" spans="2:10" ht="15" customHeight="1" x14ac:dyDescent="0.15">
      <c r="B77" s="26">
        <v>72</v>
      </c>
      <c r="C77" s="28" t="s">
        <v>99</v>
      </c>
      <c r="D77" s="37" t="s">
        <v>24</v>
      </c>
      <c r="E77" s="25">
        <v>2</v>
      </c>
      <c r="F77" s="10" t="s">
        <v>11</v>
      </c>
      <c r="G77" s="11"/>
      <c r="H77" s="12"/>
      <c r="I77" s="13"/>
      <c r="J77" s="14">
        <f t="shared" si="0"/>
        <v>0</v>
      </c>
    </row>
    <row r="78" spans="2:10" ht="15" customHeight="1" x14ac:dyDescent="0.15">
      <c r="B78" s="26">
        <v>73</v>
      </c>
      <c r="C78" s="36" t="s">
        <v>100</v>
      </c>
      <c r="D78" s="38" t="s">
        <v>24</v>
      </c>
      <c r="E78" s="27">
        <v>4</v>
      </c>
      <c r="F78" s="10" t="s">
        <v>11</v>
      </c>
      <c r="G78" s="11"/>
      <c r="H78" s="12"/>
      <c r="I78" s="13"/>
      <c r="J78" s="14">
        <f t="shared" si="0"/>
        <v>0</v>
      </c>
    </row>
    <row r="79" spans="2:10" ht="15" customHeight="1" x14ac:dyDescent="0.15">
      <c r="B79" s="26">
        <v>74</v>
      </c>
      <c r="C79" s="29" t="s">
        <v>101</v>
      </c>
      <c r="D79" s="38" t="s">
        <v>24</v>
      </c>
      <c r="E79" s="27">
        <v>4</v>
      </c>
      <c r="F79" s="10" t="s">
        <v>11</v>
      </c>
      <c r="G79" s="11"/>
      <c r="H79" s="12"/>
      <c r="I79" s="13"/>
      <c r="J79" s="14">
        <f t="shared" si="0"/>
        <v>0</v>
      </c>
    </row>
    <row r="80" spans="2:10" ht="15" customHeight="1" x14ac:dyDescent="0.15">
      <c r="B80" s="26">
        <v>75</v>
      </c>
      <c r="C80" s="29" t="s">
        <v>102</v>
      </c>
      <c r="D80" s="38" t="s">
        <v>24</v>
      </c>
      <c r="E80" s="27">
        <v>30</v>
      </c>
      <c r="F80" s="10" t="s">
        <v>11</v>
      </c>
      <c r="G80" s="11"/>
      <c r="H80" s="12"/>
      <c r="I80" s="13"/>
      <c r="J80" s="14">
        <f t="shared" si="0"/>
        <v>0</v>
      </c>
    </row>
    <row r="81" spans="2:11" ht="15" customHeight="1" x14ac:dyDescent="0.15">
      <c r="B81" s="26">
        <v>76</v>
      </c>
      <c r="C81" s="28" t="s">
        <v>103</v>
      </c>
      <c r="D81" s="37" t="s">
        <v>24</v>
      </c>
      <c r="E81" s="25">
        <v>5</v>
      </c>
      <c r="F81" s="10" t="s">
        <v>11</v>
      </c>
      <c r="G81" s="11"/>
      <c r="H81" s="12"/>
      <c r="I81" s="13"/>
      <c r="J81" s="14">
        <f t="shared" si="0"/>
        <v>0</v>
      </c>
    </row>
    <row r="82" spans="2:11" ht="15" customHeight="1" x14ac:dyDescent="0.15">
      <c r="B82" s="26">
        <v>77</v>
      </c>
      <c r="C82" s="28" t="s">
        <v>104</v>
      </c>
      <c r="D82" s="37" t="s">
        <v>24</v>
      </c>
      <c r="E82" s="25">
        <v>5</v>
      </c>
      <c r="F82" s="10" t="s">
        <v>11</v>
      </c>
      <c r="G82" s="11"/>
      <c r="H82" s="12"/>
      <c r="I82" s="13"/>
      <c r="J82" s="14">
        <f t="shared" si="0"/>
        <v>0</v>
      </c>
    </row>
    <row r="83" spans="2:11" ht="15" customHeight="1" x14ac:dyDescent="0.15">
      <c r="B83" s="26">
        <v>78</v>
      </c>
      <c r="C83" s="28" t="s">
        <v>105</v>
      </c>
      <c r="D83" s="37" t="s">
        <v>24</v>
      </c>
      <c r="E83" s="25">
        <v>20</v>
      </c>
      <c r="F83" s="10" t="s">
        <v>11</v>
      </c>
      <c r="G83" s="11"/>
      <c r="H83" s="12"/>
      <c r="I83" s="13"/>
      <c r="J83" s="14">
        <f t="shared" si="0"/>
        <v>0</v>
      </c>
    </row>
    <row r="84" spans="2:11" ht="15" customHeight="1" x14ac:dyDescent="0.15">
      <c r="B84" s="26">
        <v>79</v>
      </c>
      <c r="C84" s="28" t="s">
        <v>39</v>
      </c>
      <c r="D84" s="37" t="s">
        <v>24</v>
      </c>
      <c r="E84" s="25">
        <v>5</v>
      </c>
      <c r="F84" s="10" t="s">
        <v>11</v>
      </c>
      <c r="G84" s="11"/>
      <c r="H84" s="12"/>
      <c r="I84" s="13"/>
      <c r="J84" s="14">
        <f t="shared" si="0"/>
        <v>0</v>
      </c>
    </row>
    <row r="85" spans="2:11" ht="15" customHeight="1" x14ac:dyDescent="0.15">
      <c r="B85" s="26">
        <v>80</v>
      </c>
      <c r="C85" s="29" t="s">
        <v>106</v>
      </c>
      <c r="D85" s="38" t="s">
        <v>24</v>
      </c>
      <c r="E85" s="27">
        <v>40</v>
      </c>
      <c r="F85" s="10" t="s">
        <v>11</v>
      </c>
      <c r="G85" s="11"/>
      <c r="H85" s="12"/>
      <c r="I85" s="13"/>
      <c r="J85" s="14">
        <f t="shared" si="0"/>
        <v>0</v>
      </c>
    </row>
    <row r="86" spans="2:11" ht="15" customHeight="1" x14ac:dyDescent="0.15">
      <c r="B86" s="26">
        <v>81</v>
      </c>
      <c r="C86" s="29" t="s">
        <v>40</v>
      </c>
      <c r="D86" s="38" t="s">
        <v>24</v>
      </c>
      <c r="E86" s="27">
        <v>90</v>
      </c>
      <c r="F86" s="10" t="s">
        <v>11</v>
      </c>
      <c r="G86" s="11"/>
      <c r="H86" s="12"/>
      <c r="I86" s="13"/>
      <c r="J86" s="14">
        <f t="shared" si="0"/>
        <v>0</v>
      </c>
    </row>
    <row r="87" spans="2:11" ht="15" customHeight="1" x14ac:dyDescent="0.15">
      <c r="B87" s="26">
        <v>82</v>
      </c>
      <c r="C87" s="28" t="s">
        <v>41</v>
      </c>
      <c r="D87" s="37" t="s">
        <v>24</v>
      </c>
      <c r="E87" s="25">
        <v>16</v>
      </c>
      <c r="F87" s="10" t="s">
        <v>11</v>
      </c>
      <c r="G87" s="11"/>
      <c r="H87" s="12"/>
      <c r="I87" s="13"/>
      <c r="J87" s="14">
        <f t="shared" si="0"/>
        <v>0</v>
      </c>
    </row>
    <row r="88" spans="2:11" s="3" customFormat="1" ht="23.25" customHeight="1" x14ac:dyDescent="0.15">
      <c r="B88" s="58" t="s">
        <v>4</v>
      </c>
      <c r="C88" s="59"/>
      <c r="D88" s="59"/>
      <c r="E88" s="59"/>
      <c r="F88" s="59"/>
      <c r="G88" s="58"/>
      <c r="H88" s="58"/>
      <c r="I88" s="58"/>
      <c r="J88" s="5">
        <f>SUM(J6:J87)</f>
        <v>0</v>
      </c>
    </row>
    <row r="89" spans="2:11" s="3" customFormat="1" ht="53.25" customHeight="1" x14ac:dyDescent="0.15">
      <c r="B89" s="60" t="s">
        <v>23</v>
      </c>
      <c r="C89" s="61"/>
      <c r="D89" s="61"/>
      <c r="E89" s="61"/>
      <c r="F89" s="61"/>
      <c r="G89" s="61"/>
      <c r="H89" s="61"/>
      <c r="I89" s="61"/>
      <c r="J89" s="61"/>
    </row>
    <row r="93" spans="2:11" x14ac:dyDescent="0.15">
      <c r="C93" s="17" t="s">
        <v>12</v>
      </c>
      <c r="H93" s="4"/>
      <c r="K93" s="1"/>
    </row>
    <row r="94" spans="2:11" x14ac:dyDescent="0.15">
      <c r="B94" s="21" t="s">
        <v>13</v>
      </c>
      <c r="C94" s="23"/>
      <c r="F94" s="17"/>
      <c r="G94" s="53"/>
      <c r="H94" s="53"/>
      <c r="K94" s="1"/>
    </row>
    <row r="95" spans="2:11" x14ac:dyDescent="0.15">
      <c r="B95" s="18" t="s">
        <v>14</v>
      </c>
      <c r="C95" s="24"/>
      <c r="G95" s="53"/>
      <c r="H95" s="53"/>
      <c r="K95" s="1"/>
    </row>
    <row r="96" spans="2:11" x14ac:dyDescent="0.15">
      <c r="B96" s="18" t="s">
        <v>15</v>
      </c>
      <c r="C96" s="24"/>
      <c r="G96" s="53"/>
      <c r="H96" s="53"/>
      <c r="K96" s="1"/>
    </row>
    <row r="97" spans="2:12" x14ac:dyDescent="0.15">
      <c r="B97" s="18" t="s">
        <v>16</v>
      </c>
      <c r="C97" s="24"/>
      <c r="G97" s="54"/>
      <c r="H97" s="54"/>
      <c r="K97" s="1"/>
    </row>
    <row r="98" spans="2:12" ht="28" x14ac:dyDescent="0.15">
      <c r="B98" s="18" t="s">
        <v>17</v>
      </c>
      <c r="C98" s="24"/>
      <c r="G98" s="55" t="s">
        <v>20</v>
      </c>
      <c r="H98" s="55"/>
      <c r="K98" s="1"/>
    </row>
    <row r="99" spans="2:12" x14ac:dyDescent="0.15">
      <c r="B99" s="19"/>
      <c r="C99" s="16"/>
      <c r="G99" s="55"/>
      <c r="H99" s="55"/>
    </row>
    <row r="100" spans="2:12" x14ac:dyDescent="0.15">
      <c r="B100" s="15" t="s">
        <v>18</v>
      </c>
      <c r="C100" s="16"/>
      <c r="G100" s="19"/>
      <c r="H100" s="17"/>
    </row>
    <row r="101" spans="2:12" x14ac:dyDescent="0.15">
      <c r="B101" s="15" t="s">
        <v>19</v>
      </c>
      <c r="C101" s="16"/>
      <c r="G101" s="15"/>
      <c r="H101" s="17"/>
    </row>
    <row r="102" spans="2:12" x14ac:dyDescent="0.2">
      <c r="B102" s="18"/>
      <c r="C102" s="20"/>
      <c r="G102" s="15"/>
      <c r="H102" s="17"/>
      <c r="L102" s="9"/>
    </row>
    <row r="103" spans="2:12" x14ac:dyDescent="0.15">
      <c r="B103" s="18" t="s">
        <v>21</v>
      </c>
      <c r="C103" s="22" t="s">
        <v>22</v>
      </c>
      <c r="G103" s="18"/>
      <c r="H103" s="17"/>
    </row>
    <row r="104" spans="2:12" x14ac:dyDescent="0.15">
      <c r="G104" s="18"/>
      <c r="H104" s="17"/>
    </row>
  </sheetData>
  <sortState xmlns:xlrd2="http://schemas.microsoft.com/office/spreadsheetml/2017/richdata2" ref="C131:F140">
    <sortCondition ref="C131:C140"/>
  </sortState>
  <mergeCells count="7">
    <mergeCell ref="B2:J2"/>
    <mergeCell ref="G94:H97"/>
    <mergeCell ref="G98:H99"/>
    <mergeCell ref="B3:J3"/>
    <mergeCell ref="B4:J4"/>
    <mergeCell ref="B88:I88"/>
    <mergeCell ref="B89:J89"/>
  </mergeCells>
  <phoneticPr fontId="18" type="noConversion"/>
  <conditionalFormatting sqref="C26">
    <cfRule type="duplicateValues" dxfId="16" priority="17"/>
  </conditionalFormatting>
  <conditionalFormatting sqref="C37">
    <cfRule type="duplicateValues" dxfId="15" priority="16"/>
  </conditionalFormatting>
  <conditionalFormatting sqref="C41">
    <cfRule type="duplicateValues" dxfId="14" priority="15"/>
  </conditionalFormatting>
  <conditionalFormatting sqref="C52">
    <cfRule type="duplicateValues" dxfId="13" priority="14"/>
  </conditionalFormatting>
  <conditionalFormatting sqref="C55">
    <cfRule type="duplicateValues" dxfId="12" priority="13"/>
  </conditionalFormatting>
  <conditionalFormatting sqref="C60">
    <cfRule type="duplicateValues" dxfId="11" priority="12"/>
  </conditionalFormatting>
  <conditionalFormatting sqref="C64">
    <cfRule type="duplicateValues" dxfId="10" priority="11"/>
  </conditionalFormatting>
  <conditionalFormatting sqref="C65">
    <cfRule type="duplicateValues" dxfId="9" priority="10"/>
  </conditionalFormatting>
  <conditionalFormatting sqref="C66">
    <cfRule type="duplicateValues" dxfId="8" priority="7"/>
    <cfRule type="duplicateValues" dxfId="7" priority="8"/>
    <cfRule type="duplicateValues" dxfId="6" priority="9"/>
  </conditionalFormatting>
  <conditionalFormatting sqref="C68">
    <cfRule type="duplicateValues" dxfId="5" priority="6"/>
  </conditionalFormatting>
  <conditionalFormatting sqref="C71">
    <cfRule type="duplicateValues" dxfId="4" priority="5"/>
  </conditionalFormatting>
  <conditionalFormatting sqref="C74">
    <cfRule type="duplicateValues" dxfId="3" priority="4"/>
  </conditionalFormatting>
  <conditionalFormatting sqref="C75">
    <cfRule type="duplicateValues" dxfId="2" priority="3"/>
  </conditionalFormatting>
  <conditionalFormatting sqref="C76">
    <cfRule type="duplicateValues" dxfId="1" priority="2"/>
  </conditionalFormatting>
  <conditionalFormatting sqref="C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2025-10-20T08:26:49Z</dcterms:modified>
</cp:coreProperties>
</file>