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4_2025_Michalovce/2_SP/"/>
    </mc:Choice>
  </mc:AlternateContent>
  <xr:revisionPtr revIDLastSave="0" documentId="13_ncr:1_{6B8F13C8-5851-6648-B0BC-37C71287790F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9" i="1"/>
  <c r="J10" i="1"/>
  <c r="J11" i="1"/>
  <c r="J12" i="1"/>
  <c r="J13" i="1"/>
  <c r="J14" i="1"/>
  <c r="J15" i="1"/>
  <c r="J7" i="1"/>
  <c r="J8" i="1"/>
  <c r="J6" i="1"/>
  <c r="J58" i="1" l="1"/>
</calcChain>
</file>

<file path=xl/sharedStrings.xml><?xml version="1.0" encoding="utf-8"?>
<sst xmlns="http://schemas.openxmlformats.org/spreadsheetml/2006/main" count="181" uniqueCount="79">
  <si>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</si>
  <si>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</si>
  <si>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</si>
  <si>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</si>
  <si>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</si>
  <si>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</si>
  <si>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</si>
  <si>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</si>
  <si>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</si>
  <si>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</si>
  <si>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</si>
  <si>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</si>
  <si>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</si>
  <si>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</si>
  <si>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</si>
  <si>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</si>
  <si>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</si>
  <si>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</si>
  <si>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</si>
  <si>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</si>
  <si>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</si>
  <si>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</si>
  <si>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</si>
  <si>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</si>
  <si>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</si>
  <si>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</si>
  <si>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Vodomerná zostava s odvodňovacím ventilom, uzamykateľná</t>
  </si>
  <si>
    <t>Poklop ventilový pevný, PA/GG, H=250mm</t>
  </si>
  <si>
    <t>Poklop hydrantový pevný, PA/GG</t>
  </si>
  <si>
    <t>Tvarovka liatinová prírubová T-kus DN100/80 PN16, DN80 8-dierová príruba</t>
  </si>
  <si>
    <t>Hydrant podzemný DN80/1000 PN16</t>
  </si>
  <si>
    <t>Posúvač liatinový prírubový krátky DN80 PN16 L=180 mm, 8 dierová príruba</t>
  </si>
  <si>
    <t>Posúvač liatinový prírubový krátky DN100 PN16 L=190 mm</t>
  </si>
  <si>
    <t>Poklop posúvačový pevný, PA/GG</t>
  </si>
  <si>
    <t>Tvarovka HDPE elektrofúzna koleno d160/90° SDR11</t>
  </si>
  <si>
    <t>Rúra PVC kanalizačná hladká plnostenná SN8 d160/3000mm</t>
  </si>
  <si>
    <t>Tvarovka PVC hladké presuvka d160</t>
  </si>
  <si>
    <t>Dodatočné napojenie na plastové rúry s hladkou stenou s integrovaným guľovým kĺbom DN160/315</t>
  </si>
  <si>
    <t>Tvarovka liatinová redukčná príruba XR DN100/80 PN10/16</t>
  </si>
  <si>
    <t>Tvarovka liatinová prírubová N/PP (pätkové koleno 90°) DN80 PN10, 4-dierová príruba</t>
  </si>
  <si>
    <t>Tvarovka liatinová prírubová FF/TP DN80/500 PN10/16</t>
  </si>
  <si>
    <t xml:space="preserve">Pás navŕtavací uzáverový pre navrtávky pod tlakom pre PE a PVC potrubie d110/1" </t>
  </si>
  <si>
    <t>Posúvač liatinový prírubový krátky DN80 PN10 L=180 mm, štvordierová príruba</t>
  </si>
  <si>
    <t>Posúvač liatinový prírubový krátky DN150 PN16 L=210 mm</t>
  </si>
  <si>
    <t>Poklop kanalizačný - okrúhly, DN600, D400kN, BEGU bez odvetrania, liatina/beton, H=100mm</t>
  </si>
  <si>
    <t>Výzva č. 94/2025 - Názov: DNS VAKM výzva 94/2025 pre závod Michalovce - pre Časť 1</t>
  </si>
  <si>
    <t>Tvarovka HDPE elektrofúzna koleno d90/90° SDR11</t>
  </si>
  <si>
    <t>Rúra PVC kanalizačná hladká plnostenná SN8 d315/2000mm</t>
  </si>
  <si>
    <t>Tvarovka PVC hladké presuvka d400</t>
  </si>
  <si>
    <t>Tvarovka PVC hladké presuvka d315</t>
  </si>
  <si>
    <t>Dodatočné napojenie na kanalizačnú rúru korugovanú DN160</t>
  </si>
  <si>
    <t>Dodatočné napojenie na betónové alebo železobetónové potrubie s integrovaným guľovým kĺbom DN 160, L=110mm</t>
  </si>
  <si>
    <t>Tvarovka liatinová redukčná príruba XR DN100/50 PN10/16</t>
  </si>
  <si>
    <t>Tvarovka liatinová prírubová T-kus DN100/100 PN10/16</t>
  </si>
  <si>
    <t>Tvarovka liatinová prírubová FF/TP DN100/500 PN10/16</t>
  </si>
  <si>
    <t>Opravný pás nerezový jednodielny DN80, L300mm, médiové potrubie (účel použitia - PVC)</t>
  </si>
  <si>
    <t>Opravný pás nerezový jednodielny DN100, L300mm, médiové potrubie: (účel použitia - PVC)</t>
  </si>
  <si>
    <t>Opravný pás nerezový jednodielny DN150, L300mm, médiové potrubie: (účel použitia - PVC)</t>
  </si>
  <si>
    <t xml:space="preserve">Pás navŕtavací uzáverový pre navrtávky pod tlakom pre PE a PVC potrubie d225/1" </t>
  </si>
  <si>
    <t xml:space="preserve">Pás navŕtavací uzáverový pre navrtávky pod tlakom pre PE a PVC potrubie d160/1" </t>
  </si>
  <si>
    <t xml:space="preserve">Uzáver nadstavcový pre navrtávacie pásy DN 1" </t>
  </si>
  <si>
    <t>Hydrant podzemný DN80/750 PN16</t>
  </si>
  <si>
    <t>Posúvač liatinový prírubový krátky DN50 PN16 L=150mm</t>
  </si>
  <si>
    <t>Posúvač liatinový prírubový (ČSN) DN150 PN16 L=280 mm</t>
  </si>
  <si>
    <t>Posúvač liatinový prírubový krátky DN200 PN10 L=230 mm</t>
  </si>
  <si>
    <t>Posúvač liatinový prírubový dlhý DN80 PN10 L=280 mm, štvordierová príruba</t>
  </si>
  <si>
    <t>Posúvač liatinový prírubový dlhý DN80 PN16 L=280 mm</t>
  </si>
  <si>
    <t>Koleso ručné k posúvaču DN50</t>
  </si>
  <si>
    <t>Koleso ručné k posúvaču DN80</t>
  </si>
  <si>
    <t>Koleso ručné k posúvaču DN100</t>
  </si>
  <si>
    <t>Súprava zemná teleskopická k posúvaču DN80 2,0-2,5m</t>
  </si>
  <si>
    <t>Súprava zemná tuhá k posúvaču DN80 1,5m (kompatibilná k pol.č. 29)</t>
  </si>
  <si>
    <t>Súprava zemná tuhá k posúvaču DN100 2,5m</t>
  </si>
  <si>
    <t>Súprava zemná teleskopická k posúvaču pre domové prípojky DN3/4"-2" 0,8-1,2m</t>
  </si>
  <si>
    <t>Súprava zemná teleskopická k posúvaču pre domové prípojky DN3/4"-2" 1,3-1,8m</t>
  </si>
  <si>
    <t>Súprava zemná tuhá k posúvaču pre domové prípojky DN3/4"-2" 1,50m</t>
  </si>
  <si>
    <t>Súprava zemná tuhá k posúvaču pre domové prípojky DN3/4"-2" 2,00m</t>
  </si>
  <si>
    <t>Posúvač domovej prípojky liatinový na oboch stranách s hrdlom pre PE potrubie d32 (kompatibilné s pol.č. 43 a pol.č. 45)</t>
  </si>
  <si>
    <t>Posúvač domovej prípojky liatinový na oboch stranách s hrdlom pre PE potrubie d40 (kompatibilné s pol.č. 44 a pol.č. 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</si>
</sst>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20" fillId="4" borderId="1" xfId="0" applyFont="1" applyFill="1" applyBorder="1" applyProtection="1">
      <protection locked="0"/>
    </xf>
    <xf numFmtId="0" fontId="20" fillId="4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wrapText="1"/>
    </xf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vertical="center"/>
    </xf>
    <xf numFmtId="0" fontId="20" fillId="4" borderId="1" xfId="5" applyFont="1" applyFill="1" applyBorder="1" applyAlignment="1">
      <alignment horizontal="left" vertical="center" wrapText="1"/>
    </xf>
    <xf numFmtId="1" fontId="20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4"/>
  <sheetViews>
    <sheetView tabSelected="1" zoomScale="115" zoomScaleNormal="85" workbookViewId="0">
      <selection activeCell="J58" sqref="J5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45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25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9" t="s">
        <v>34</v>
      </c>
      <c r="D6" s="40" t="s">
        <v>24</v>
      </c>
      <c r="E6" s="40">
        <v>4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9" t="s">
        <v>46</v>
      </c>
      <c r="D7" s="40" t="s">
        <v>24</v>
      </c>
      <c r="E7" s="40">
        <v>4</v>
      </c>
      <c r="F7" s="10" t="s">
        <v>11</v>
      </c>
      <c r="G7" s="11"/>
      <c r="H7" s="12"/>
      <c r="I7" s="13"/>
      <c r="J7" s="14">
        <f t="shared" ref="J7:J57" si="0">I7*E7</f>
        <v>0</v>
      </c>
    </row>
    <row r="8" spans="2:10" ht="15" customHeight="1" x14ac:dyDescent="0.15">
      <c r="B8" s="25">
        <v>3</v>
      </c>
      <c r="C8" s="39" t="s">
        <v>35</v>
      </c>
      <c r="D8" s="41" t="s">
        <v>24</v>
      </c>
      <c r="E8" s="40">
        <v>12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9" t="s">
        <v>47</v>
      </c>
      <c r="D9" s="41" t="s">
        <v>24</v>
      </c>
      <c r="E9" s="40">
        <v>12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9" t="s">
        <v>36</v>
      </c>
      <c r="D10" s="41" t="s">
        <v>24</v>
      </c>
      <c r="E10" s="40">
        <v>8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9" t="s">
        <v>48</v>
      </c>
      <c r="D11" s="41" t="s">
        <v>24</v>
      </c>
      <c r="E11" s="40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9" t="s">
        <v>49</v>
      </c>
      <c r="D12" s="41" t="s">
        <v>24</v>
      </c>
      <c r="E12" s="40">
        <v>8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42" t="s">
        <v>37</v>
      </c>
      <c r="D13" s="41" t="s">
        <v>24</v>
      </c>
      <c r="E13" s="40">
        <v>10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9" t="s">
        <v>50</v>
      </c>
      <c r="D14" s="41" t="s">
        <v>24</v>
      </c>
      <c r="E14" s="40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42" t="s">
        <v>51</v>
      </c>
      <c r="D15" s="41" t="s">
        <v>24</v>
      </c>
      <c r="E15" s="40">
        <v>10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7" t="s">
        <v>38</v>
      </c>
      <c r="D16" s="43" t="s">
        <v>24</v>
      </c>
      <c r="E16" s="40">
        <v>4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7" t="s">
        <v>52</v>
      </c>
      <c r="D17" s="43" t="s">
        <v>24</v>
      </c>
      <c r="E17" s="40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44" t="s">
        <v>39</v>
      </c>
      <c r="D18" s="43" t="s">
        <v>24</v>
      </c>
      <c r="E18" s="40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45" t="s">
        <v>29</v>
      </c>
      <c r="D19" s="43" t="s">
        <v>24</v>
      </c>
      <c r="E19" s="40">
        <v>1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44" t="s">
        <v>53</v>
      </c>
      <c r="D20" s="43" t="s">
        <v>24</v>
      </c>
      <c r="E20" s="40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44" t="s">
        <v>40</v>
      </c>
      <c r="D21" s="43" t="s">
        <v>24</v>
      </c>
      <c r="E21" s="40">
        <v>2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7" t="s">
        <v>54</v>
      </c>
      <c r="D22" s="43" t="s">
        <v>24</v>
      </c>
      <c r="E22" s="40">
        <v>2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44" t="s">
        <v>55</v>
      </c>
      <c r="D23" s="43" t="s">
        <v>24</v>
      </c>
      <c r="E23" s="40">
        <v>3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44" t="s">
        <v>56</v>
      </c>
      <c r="D24" s="43" t="s">
        <v>24</v>
      </c>
      <c r="E24" s="40">
        <v>2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44" t="s">
        <v>57</v>
      </c>
      <c r="D25" s="43" t="s">
        <v>24</v>
      </c>
      <c r="E25" s="40">
        <v>2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7" t="s">
        <v>58</v>
      </c>
      <c r="D26" s="43" t="s">
        <v>24</v>
      </c>
      <c r="E26" s="40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7" t="s">
        <v>41</v>
      </c>
      <c r="D27" s="43" t="s">
        <v>24</v>
      </c>
      <c r="E27" s="40">
        <v>30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7" t="s">
        <v>59</v>
      </c>
      <c r="D28" s="43" t="s">
        <v>24</v>
      </c>
      <c r="E28" s="40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7" t="s">
        <v>60</v>
      </c>
      <c r="D29" s="43" t="s">
        <v>24</v>
      </c>
      <c r="E29" s="40">
        <v>5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61</v>
      </c>
      <c r="D30" s="46" t="s">
        <v>24</v>
      </c>
      <c r="E30" s="40">
        <v>2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6" t="s">
        <v>30</v>
      </c>
      <c r="D31" s="46" t="s">
        <v>24</v>
      </c>
      <c r="E31" s="40">
        <v>2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47" t="s">
        <v>26</v>
      </c>
      <c r="D32" s="46" t="s">
        <v>24</v>
      </c>
      <c r="E32" s="40">
        <v>80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9" t="s">
        <v>62</v>
      </c>
      <c r="D33" s="40" t="s">
        <v>24</v>
      </c>
      <c r="E33" s="40">
        <v>4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9" t="s">
        <v>42</v>
      </c>
      <c r="D34" s="40" t="s">
        <v>24</v>
      </c>
      <c r="E34" s="40">
        <v>7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48" t="s">
        <v>31</v>
      </c>
      <c r="D35" s="40" t="s">
        <v>24</v>
      </c>
      <c r="E35" s="40">
        <v>2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39" t="s">
        <v>32</v>
      </c>
      <c r="D36" s="40" t="s">
        <v>24</v>
      </c>
      <c r="E36" s="40">
        <v>2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48" t="s">
        <v>43</v>
      </c>
      <c r="D37" s="40" t="s">
        <v>24</v>
      </c>
      <c r="E37" s="40">
        <v>9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39" t="s">
        <v>63</v>
      </c>
      <c r="D38" s="40" t="s">
        <v>24</v>
      </c>
      <c r="E38" s="40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39" t="s">
        <v>64</v>
      </c>
      <c r="D39" s="40" t="s">
        <v>24</v>
      </c>
      <c r="E39" s="40">
        <v>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39" t="s">
        <v>65</v>
      </c>
      <c r="D40" s="40" t="s">
        <v>24</v>
      </c>
      <c r="E40" s="40">
        <v>2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39" t="s">
        <v>66</v>
      </c>
      <c r="D41" s="40" t="s">
        <v>24</v>
      </c>
      <c r="E41" s="40">
        <v>2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39" t="s">
        <v>67</v>
      </c>
      <c r="D42" s="40" t="s">
        <v>24</v>
      </c>
      <c r="E42" s="40">
        <v>3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39" t="s">
        <v>68</v>
      </c>
      <c r="D43" s="40" t="s">
        <v>24</v>
      </c>
      <c r="E43" s="40">
        <v>3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39" t="s">
        <v>69</v>
      </c>
      <c r="D44" s="40" t="s">
        <v>24</v>
      </c>
      <c r="E44" s="40">
        <v>3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39" t="s">
        <v>70</v>
      </c>
      <c r="D45" s="40" t="s">
        <v>24</v>
      </c>
      <c r="E45" s="40">
        <v>5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39" t="s">
        <v>71</v>
      </c>
      <c r="D46" s="40" t="s">
        <v>24</v>
      </c>
      <c r="E46" s="40">
        <v>5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39" t="s">
        <v>72</v>
      </c>
      <c r="D47" s="40" t="s">
        <v>24</v>
      </c>
      <c r="E47" s="40">
        <v>5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39" t="s">
        <v>73</v>
      </c>
      <c r="D48" s="40" t="s">
        <v>24</v>
      </c>
      <c r="E48" s="40">
        <v>10</v>
      </c>
      <c r="F48" s="10" t="s">
        <v>11</v>
      </c>
      <c r="G48" s="11"/>
      <c r="H48" s="12"/>
      <c r="I48" s="13"/>
      <c r="J48" s="14">
        <f t="shared" si="0"/>
        <v>0</v>
      </c>
    </row>
    <row r="49" spans="2:11" ht="15" customHeight="1" x14ac:dyDescent="0.15">
      <c r="B49" s="25">
        <v>44</v>
      </c>
      <c r="C49" s="39" t="s">
        <v>74</v>
      </c>
      <c r="D49" s="40" t="s">
        <v>24</v>
      </c>
      <c r="E49" s="40">
        <v>10</v>
      </c>
      <c r="F49" s="10" t="s">
        <v>11</v>
      </c>
      <c r="G49" s="11"/>
      <c r="H49" s="12"/>
      <c r="I49" s="13"/>
      <c r="J49" s="14">
        <f t="shared" si="0"/>
        <v>0</v>
      </c>
    </row>
    <row r="50" spans="2:11" ht="15" customHeight="1" x14ac:dyDescent="0.15">
      <c r="B50" s="25">
        <v>45</v>
      </c>
      <c r="C50" s="39" t="s">
        <v>75</v>
      </c>
      <c r="D50" s="40" t="s">
        <v>24</v>
      </c>
      <c r="E50" s="40">
        <v>80</v>
      </c>
      <c r="F50" s="10" t="s">
        <v>11</v>
      </c>
      <c r="G50" s="11"/>
      <c r="H50" s="12"/>
      <c r="I50" s="13"/>
      <c r="J50" s="14">
        <f t="shared" si="0"/>
        <v>0</v>
      </c>
    </row>
    <row r="51" spans="2:11" ht="16" customHeight="1" x14ac:dyDescent="0.15">
      <c r="B51" s="25">
        <v>46</v>
      </c>
      <c r="C51" s="39" t="s">
        <v>76</v>
      </c>
      <c r="D51" s="40" t="s">
        <v>24</v>
      </c>
      <c r="E51" s="40">
        <v>10</v>
      </c>
      <c r="F51" s="10" t="s">
        <v>11</v>
      </c>
      <c r="G51" s="11"/>
      <c r="H51" s="12"/>
      <c r="I51" s="13"/>
      <c r="J51" s="14">
        <f t="shared" si="0"/>
        <v>0</v>
      </c>
    </row>
    <row r="52" spans="2:11" ht="15" customHeight="1" x14ac:dyDescent="0.15">
      <c r="B52" s="25">
        <v>47</v>
      </c>
      <c r="C52" s="39" t="s">
        <v>77</v>
      </c>
      <c r="D52" s="40" t="s">
        <v>24</v>
      </c>
      <c r="E52" s="40">
        <v>90</v>
      </c>
      <c r="F52" s="10" t="s">
        <v>11</v>
      </c>
      <c r="G52" s="11"/>
      <c r="H52" s="12"/>
      <c r="I52" s="13"/>
      <c r="J52" s="14">
        <f t="shared" si="0"/>
        <v>0</v>
      </c>
    </row>
    <row r="53" spans="2:11" ht="15" customHeight="1" x14ac:dyDescent="0.15">
      <c r="B53" s="25">
        <v>48</v>
      </c>
      <c r="C53" s="39" t="s">
        <v>78</v>
      </c>
      <c r="D53" s="40" t="s">
        <v>24</v>
      </c>
      <c r="E53" s="40">
        <v>20</v>
      </c>
      <c r="F53" s="10" t="s">
        <v>11</v>
      </c>
      <c r="G53" s="11"/>
      <c r="H53" s="12"/>
      <c r="I53" s="13"/>
      <c r="J53" s="14">
        <f t="shared" si="0"/>
        <v>0</v>
      </c>
    </row>
    <row r="54" spans="2:11" ht="15" customHeight="1" x14ac:dyDescent="0.15">
      <c r="B54" s="25">
        <v>49</v>
      </c>
      <c r="C54" s="49" t="s">
        <v>44</v>
      </c>
      <c r="D54" s="40" t="s">
        <v>24</v>
      </c>
      <c r="E54" s="40">
        <v>20</v>
      </c>
      <c r="F54" s="10" t="s">
        <v>11</v>
      </c>
      <c r="G54" s="11"/>
      <c r="H54" s="12"/>
      <c r="I54" s="13"/>
      <c r="J54" s="14">
        <f t="shared" si="0"/>
        <v>0</v>
      </c>
    </row>
    <row r="55" spans="2:11" ht="15" customHeight="1" x14ac:dyDescent="0.15">
      <c r="B55" s="25">
        <v>50</v>
      </c>
      <c r="C55" s="39" t="s">
        <v>33</v>
      </c>
      <c r="D55" s="40" t="s">
        <v>24</v>
      </c>
      <c r="E55" s="40">
        <v>10</v>
      </c>
      <c r="F55" s="10" t="s">
        <v>11</v>
      </c>
      <c r="G55" s="11"/>
      <c r="H55" s="12"/>
      <c r="I55" s="13"/>
      <c r="J55" s="14">
        <f t="shared" si="0"/>
        <v>0</v>
      </c>
    </row>
    <row r="56" spans="2:11" ht="15" customHeight="1" x14ac:dyDescent="0.15">
      <c r="B56" s="25">
        <v>51</v>
      </c>
      <c r="C56" s="39" t="s">
        <v>27</v>
      </c>
      <c r="D56" s="40" t="s">
        <v>24</v>
      </c>
      <c r="E56" s="40">
        <v>60</v>
      </c>
      <c r="F56" s="10" t="s">
        <v>11</v>
      </c>
      <c r="G56" s="11"/>
      <c r="H56" s="12"/>
      <c r="I56" s="13"/>
      <c r="J56" s="14">
        <f t="shared" si="0"/>
        <v>0</v>
      </c>
    </row>
    <row r="57" spans="2:11" ht="15" customHeight="1" x14ac:dyDescent="0.15">
      <c r="B57" s="25">
        <v>52</v>
      </c>
      <c r="C57" s="39" t="s">
        <v>28</v>
      </c>
      <c r="D57" s="40" t="s">
        <v>24</v>
      </c>
      <c r="E57" s="40">
        <v>10</v>
      </c>
      <c r="F57" s="10" t="s">
        <v>11</v>
      </c>
      <c r="G57" s="11"/>
      <c r="H57" s="12"/>
      <c r="I57" s="13"/>
      <c r="J57" s="14">
        <f t="shared" si="0"/>
        <v>0</v>
      </c>
    </row>
    <row r="58" spans="2:11" s="3" customFormat="1" ht="23.25" customHeight="1" x14ac:dyDescent="0.15">
      <c r="B58" s="35" t="s">
        <v>4</v>
      </c>
      <c r="C58" s="36"/>
      <c r="D58" s="36"/>
      <c r="E58" s="36"/>
      <c r="F58" s="36"/>
      <c r="G58" s="35"/>
      <c r="H58" s="35"/>
      <c r="I58" s="35"/>
      <c r="J58" s="5">
        <f>SUM(J6:J57)</f>
        <v>0</v>
      </c>
    </row>
    <row r="59" spans="2:11" s="3" customFormat="1" ht="53.25" customHeight="1" x14ac:dyDescent="0.15">
      <c r="B59" s="37" t="s">
        <v>23</v>
      </c>
      <c r="C59" s="38"/>
      <c r="D59" s="38"/>
      <c r="E59" s="38"/>
      <c r="F59" s="38"/>
      <c r="G59" s="38"/>
      <c r="H59" s="38"/>
      <c r="I59" s="38"/>
      <c r="J59" s="38"/>
    </row>
    <row r="63" spans="2:11" x14ac:dyDescent="0.15">
      <c r="C63" s="17" t="s">
        <v>12</v>
      </c>
      <c r="H63" s="4"/>
      <c r="K63" s="1"/>
    </row>
    <row r="64" spans="2:11" x14ac:dyDescent="0.15">
      <c r="B64" s="21" t="s">
        <v>13</v>
      </c>
      <c r="C64" s="23"/>
      <c r="F64" s="17"/>
      <c r="G64" s="30"/>
      <c r="H64" s="30"/>
      <c r="K64" s="1"/>
    </row>
    <row r="65" spans="2:12" x14ac:dyDescent="0.15">
      <c r="B65" s="18" t="s">
        <v>14</v>
      </c>
      <c r="C65" s="24"/>
      <c r="G65" s="30"/>
      <c r="H65" s="30"/>
      <c r="K65" s="1"/>
    </row>
    <row r="66" spans="2:12" x14ac:dyDescent="0.15">
      <c r="B66" s="18" t="s">
        <v>15</v>
      </c>
      <c r="C66" s="24"/>
      <c r="G66" s="30"/>
      <c r="H66" s="30"/>
      <c r="K66" s="1"/>
    </row>
    <row r="67" spans="2:12" x14ac:dyDescent="0.15">
      <c r="B67" s="18" t="s">
        <v>16</v>
      </c>
      <c r="C67" s="24"/>
      <c r="G67" s="31"/>
      <c r="H67" s="31"/>
      <c r="K67" s="1"/>
    </row>
    <row r="68" spans="2:12" ht="28" x14ac:dyDescent="0.15">
      <c r="B68" s="18" t="s">
        <v>17</v>
      </c>
      <c r="C68" s="24"/>
      <c r="G68" s="32" t="s">
        <v>20</v>
      </c>
      <c r="H68" s="32"/>
      <c r="K68" s="1"/>
    </row>
    <row r="69" spans="2:12" x14ac:dyDescent="0.15">
      <c r="B69" s="19"/>
      <c r="C69" s="16"/>
      <c r="G69" s="32"/>
      <c r="H69" s="32"/>
    </row>
    <row r="70" spans="2:12" x14ac:dyDescent="0.15">
      <c r="B70" s="15" t="s">
        <v>18</v>
      </c>
      <c r="C70" s="16"/>
      <c r="G70" s="19"/>
      <c r="H70" s="17"/>
    </row>
    <row r="71" spans="2:12" x14ac:dyDescent="0.15">
      <c r="B71" s="15" t="s">
        <v>19</v>
      </c>
      <c r="C71" s="16"/>
      <c r="G71" s="15"/>
      <c r="H71" s="17"/>
    </row>
    <row r="72" spans="2:12" x14ac:dyDescent="0.2">
      <c r="B72" s="18"/>
      <c r="C72" s="20"/>
      <c r="G72" s="15"/>
      <c r="H72" s="17"/>
      <c r="L72" s="9"/>
    </row>
    <row r="73" spans="2:12" x14ac:dyDescent="0.15">
      <c r="B73" s="18" t="s">
        <v>21</v>
      </c>
      <c r="C73" s="22" t="s">
        <v>22</v>
      </c>
      <c r="G73" s="18"/>
      <c r="H73" s="17"/>
    </row>
    <row r="74" spans="2:12" x14ac:dyDescent="0.15">
      <c r="G74" s="18"/>
      <c r="H74" s="17"/>
    </row>
  </sheetData>
  <sortState xmlns:xlrd2="http://schemas.microsoft.com/office/spreadsheetml/2017/richdata2" ref="C101:F110">
    <sortCondition ref="C101:C110"/>
  </sortState>
  <mergeCells count="7">
    <mergeCell ref="B2:J2"/>
    <mergeCell ref="G64:H67"/>
    <mergeCell ref="G68:H69"/>
    <mergeCell ref="B3:J3"/>
    <mergeCell ref="B4:J4"/>
    <mergeCell ref="B58:I58"/>
    <mergeCell ref="B59:J59"/>
  </mergeCells>
  <phoneticPr fontId="18" type="noConversion"/>
  <conditionalFormatting sqref="C11">
    <cfRule type="duplicateValues" dxfId="9" priority="1"/>
  </conditionalFormatting>
  <conditionalFormatting sqref="C19">
    <cfRule type="duplicateValues" dxfId="8" priority="10"/>
  </conditionalFormatting>
  <conditionalFormatting sqref="C24">
    <cfRule type="duplicateValues" dxfId="7" priority="9"/>
  </conditionalFormatting>
  <conditionalFormatting sqref="C25">
    <cfRule type="duplicateValues" dxfId="6" priority="8"/>
  </conditionalFormatting>
  <conditionalFormatting sqref="C26">
    <cfRule type="duplicateValues" dxfId="5" priority="5"/>
  </conditionalFormatting>
  <conditionalFormatting sqref="C30:C31">
    <cfRule type="duplicateValues" dxfId="4" priority="7"/>
  </conditionalFormatting>
  <conditionalFormatting sqref="C32">
    <cfRule type="duplicateValues" dxfId="3" priority="4"/>
  </conditionalFormatting>
  <conditionalFormatting sqref="C35">
    <cfRule type="duplicateValues" dxfId="2" priority="3"/>
  </conditionalFormatting>
  <conditionalFormatting sqref="C37">
    <cfRule type="duplicateValues" dxfId="1" priority="6"/>
  </conditionalFormatting>
  <conditionalFormatting sqref="C3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2025-10-21T08:12:08Z</dcterms:modified>
</cp:coreProperties>
</file>