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6_2025_Roznava/2_SP/"/>
    </mc:Choice>
  </mc:AlternateContent>
  <xr:revisionPtr revIDLastSave="0" documentId="13_ncr:1_{6DCD9029-9C18-484A-91F6-C798BA979805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16" i="1"/>
  <c r="J17" i="1"/>
  <c r="J18" i="1"/>
  <c r="J19" i="1"/>
  <c r="J20" i="1"/>
  <c r="J21" i="1"/>
  <c r="J22" i="1"/>
  <c r="J23" i="1"/>
  <c r="J9" i="1"/>
  <c r="J10" i="1"/>
  <c r="J11" i="1"/>
  <c r="J12" i="1"/>
  <c r="J13" i="1"/>
  <c r="J14" i="1"/>
  <c r="J15" i="1"/>
  <c r="J7" i="1"/>
  <c r="J8" i="1"/>
  <c r="J6" i="1"/>
  <c r="J51" i="1" l="1"/>
</calcChain>
</file>

<file path=xl/sharedStrings.xml><?xml version="1.0" encoding="utf-8"?>
<sst xmlns="http://schemas.openxmlformats.org/spreadsheetml/2006/main" count="160" uniqueCount="74">
  <si>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</si>
  <si>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</si>
  <si>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</si>
  <si>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</si>
  <si>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</si>
  <si>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</si>
  <si>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</si>
  <si>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</si>
  <si>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</si>
  <si>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</si>
  <si>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</si>
  <si>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</si>
  <si>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</si>
  <si>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</si>
  <si>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</si>
  <si>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</si>
  <si>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</si>
  <si>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</si>
  <si>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</si>
  <si>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</si>
  <si>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</si>
  <si>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</si>
  <si>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</si>
  <si>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</si>
  <si>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</si>
  <si>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</si>
  <si>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Vodomerná zostava s odvodňovacím ventilom, uzamykateľná</t>
  </si>
  <si>
    <t>Poklop ventilový pevný, PA/GG, H=250mm</t>
  </si>
  <si>
    <t>Poklop posúvačový pevný, PA/GG</t>
  </si>
  <si>
    <t>Rúra PVC kanalizačná hladká plnostenná SN8 d160/3000mm</t>
  </si>
  <si>
    <t>Rúra HDPE PE100 d32x3,0mm/100m PN16 SDR11 kotúč</t>
  </si>
  <si>
    <t>Rúra HDPE PE100 d110x6,6/6000mm PN10 SDR17</t>
  </si>
  <si>
    <t>Tvarovka na spájanie HDPE mechanická koleno d32x32 PN16</t>
  </si>
  <si>
    <t>Tvarovka na spájanie HDPE mechanická spojka d32x1" PN16 VNZ</t>
  </si>
  <si>
    <t>Tvarovka na spájanie HDPE mechanická spojka d32x1" PN16 VOZ</t>
  </si>
  <si>
    <t>Pás navŕtavací pre liatinové a oceľové potrubie DN100/1 1/4"</t>
  </si>
  <si>
    <t>Pás navŕtavací pre liatinové a oceľové potrubie DN80/1 1/4"</t>
  </si>
  <si>
    <t>m</t>
  </si>
  <si>
    <t>Výzva č. 96/2025 - Názov: DNS VAKM výzva 96/2025 pre závod Rožňava - pre Časť 1</t>
  </si>
  <si>
    <t>Rúra PVC kanalizačná hladká plnostenná SN8 d160/2000mm</t>
  </si>
  <si>
    <t>Rúra PVC kanalizačná hladká plnostenná SN8 d400/6000mm</t>
  </si>
  <si>
    <t>Rúra liatinová tlaková DN350/6m, zinkovo hliníková zliatina+krycia vrstva, cementová malta na báze vysokopecného, hrdlový tesiaci, bez tesnenia a istenia</t>
  </si>
  <si>
    <t>Filter prírubový liatinový DN80 PN16, sito z nehrzavejúcej ocele, povrchová úprava: epoxid</t>
  </si>
  <si>
    <t>Tvarovka liatinová zaslepovacia príruba X DN100 PN10/16</t>
  </si>
  <si>
    <t>Tvarovka liatinová príruba so závitom XI DN100/1"</t>
  </si>
  <si>
    <t>Tvarovka liatinová prírubová FFR DN100/80 PN16, 8-dierová príruba</t>
  </si>
  <si>
    <t>Tvarovka liatinová prírubová FFR DN150/100 PN10/16</t>
  </si>
  <si>
    <t>Tvarovka liatinová prírubová N/PP (pätkové koleno 90°) DN80 PN16, 8-dierová príruba</t>
  </si>
  <si>
    <t>Tvarovka liatinová prírubová T-kus DN100/80 PN16, DN80 8-dierová príruba</t>
  </si>
  <si>
    <t>Tvarovka liatinová prírubová T-kus DN100/100 PN10/16</t>
  </si>
  <si>
    <t>Tvarovka liatinová prírubová T-kus DN200/80 PN10, 8-dierová príruba</t>
  </si>
  <si>
    <t>Tvarovka liatinová prírubová T-kus DN200/100 PN10</t>
  </si>
  <si>
    <t>Tvarovka liatinová prírubová FF/TP DN80/200 PN10/16</t>
  </si>
  <si>
    <t>Tvarovka liatinová prírubová FF/TP DN100/300 PN10/16</t>
  </si>
  <si>
    <t>Prírubová spojka E DN150 PN10/16 EPDM (multi, s istením proti posunu)</t>
  </si>
  <si>
    <t>Prírubová spojka E DN200 PN10/16 EPDM (multi, s istením proti posunu)</t>
  </si>
  <si>
    <t>Prírubová spojka E DN100 PN10/16 EPDM (multi, bez istenia proti posunu)</t>
  </si>
  <si>
    <t>Spojka U DN350 PN10/16 EPDM (multi, bez istenia proti posunu)</t>
  </si>
  <si>
    <t>Opravný strmeň liatinový DN100, min. L=200mm, médiové potrubie: liatina, skrutky - nerez</t>
  </si>
  <si>
    <t>Pás navŕtavací univerzálny pre liatinové, oceľové a azbestocementové potrubie so závitovým výstupom DN125/1 1/4"</t>
  </si>
  <si>
    <t>Pás navŕtavací univerzálny pre liatinové, oceľové a azbestocementové potrubie so závitovým výstupom DN150/2"</t>
  </si>
  <si>
    <t xml:space="preserve">Pás navŕtavací univerzálny uzáverový so závitovým výstupom pre navrtávky pod tlakom pre liatinové, oceľové a azbestocementové potrubie DN100/2" </t>
  </si>
  <si>
    <t>Hydrant podzemný DN80/1250 PN16</t>
  </si>
  <si>
    <t>Súprava zemná teleskopická k posúvaču pre domové prípojky DN3/4"-2" 1,3-1,8m, kompatibilná s pol. č. 38, 39</t>
  </si>
  <si>
    <t>Posúvač domovej prípojky liatinový s VNZ/VOZ 1"/ 1 1/4", kompatibilné s pol. č. 37</t>
  </si>
  <si>
    <t>Rohový ventil pre domové prípojky liatinový s hrdlom pre PE potrubie/VOZ d32/1 1/4", kompatibilné s pol. č. 37</t>
  </si>
  <si>
    <t>Poklop hydrantový pevný, PA/GG, červené veko</t>
  </si>
  <si>
    <t>Podkladová doska pre ZZS, posúvačový poklop, DIN 4056</t>
  </si>
  <si>
    <t>Podkladová doska pre ZZS, ventilový poklop, DIN 4057</t>
  </si>
  <si>
    <t>Filter prírubový liatinový DN80 PN10, s dvojitým sitom z nehrdzavejúcej ocele s bočným vekom</t>
  </si>
  <si>
    <t xml:space="preserve">ks </t>
  </si>
  <si>
    <t>Opravný strmeň liatinový DN80, min. L=200mm, médiové potrubie: liatina, skrutky - nerez</t>
  </si>
  <si>
    <t>Opravný strmeň liatinový DN125, min. L=200mm, médiové potrubie: liatina, skrutky - nerez</t>
  </si>
  <si>
    <t>Opravný strmeň liatinový DN150, min. L=200mm, médiové potrubie: liatina, skrutky - nerez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</si>
</sst>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vertical="center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/>
    <xf numFmtId="0" fontId="19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/>
    </xf>
    <xf numFmtId="1" fontId="21" fillId="0" borderId="1" xfId="0" applyNumberFormat="1" applyFont="1" applyBorder="1"/>
    <xf numFmtId="0" fontId="19" fillId="0" borderId="1" xfId="5" applyFont="1" applyBorder="1" applyAlignment="1">
      <alignment horizontal="left" vertical="center" wrapText="1"/>
    </xf>
    <xf numFmtId="0" fontId="20" fillId="4" borderId="1" xfId="0" applyFont="1" applyFill="1" applyBorder="1" applyProtection="1">
      <protection locked="0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abSelected="1" zoomScale="115" zoomScaleNormal="85" workbookViewId="0">
      <selection activeCell="J51" sqref="J5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1" t="s">
        <v>38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15">
      <c r="B3" s="46" t="s">
        <v>25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30</v>
      </c>
      <c r="D6" s="33" t="s">
        <v>37</v>
      </c>
      <c r="E6" s="33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7" t="s">
        <v>31</v>
      </c>
      <c r="D7" s="34" t="s">
        <v>37</v>
      </c>
      <c r="E7" s="34">
        <v>18</v>
      </c>
      <c r="F7" s="10" t="s">
        <v>11</v>
      </c>
      <c r="G7" s="11"/>
      <c r="H7" s="12"/>
      <c r="I7" s="13"/>
      <c r="J7" s="14">
        <f t="shared" ref="J7:J50" si="0">I7*E7</f>
        <v>0</v>
      </c>
    </row>
    <row r="8" spans="2:10" ht="15" customHeight="1" x14ac:dyDescent="0.15">
      <c r="B8" s="25">
        <v>3</v>
      </c>
      <c r="C8" s="27" t="s">
        <v>32</v>
      </c>
      <c r="D8" s="34" t="s">
        <v>24</v>
      </c>
      <c r="E8" s="34">
        <v>50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33</v>
      </c>
      <c r="D9" s="34" t="s">
        <v>24</v>
      </c>
      <c r="E9" s="34">
        <v>30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7" t="s">
        <v>34</v>
      </c>
      <c r="D10" s="34" t="s">
        <v>24</v>
      </c>
      <c r="E10" s="34">
        <v>50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39</v>
      </c>
      <c r="D11" s="25" t="s">
        <v>24</v>
      </c>
      <c r="E11" s="33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29</v>
      </c>
      <c r="D12" s="25" t="s">
        <v>24</v>
      </c>
      <c r="E12" s="33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40</v>
      </c>
      <c r="D13" s="25" t="s">
        <v>24</v>
      </c>
      <c r="E13" s="33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53" t="s">
        <v>41</v>
      </c>
      <c r="D14" s="36" t="s">
        <v>37</v>
      </c>
      <c r="E14" s="33">
        <v>12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0" t="s">
        <v>42</v>
      </c>
      <c r="D15" s="36" t="s">
        <v>24</v>
      </c>
      <c r="E15" s="33">
        <v>1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0" t="s">
        <v>43</v>
      </c>
      <c r="D16" s="36" t="s">
        <v>24</v>
      </c>
      <c r="E16" s="33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9" t="s">
        <v>44</v>
      </c>
      <c r="D17" s="36" t="s">
        <v>24</v>
      </c>
      <c r="E17" s="33">
        <v>5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0" t="s">
        <v>45</v>
      </c>
      <c r="D18" s="36" t="s">
        <v>24</v>
      </c>
      <c r="E18" s="33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30" t="s">
        <v>46</v>
      </c>
      <c r="D19" s="36" t="s">
        <v>24</v>
      </c>
      <c r="E19" s="33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0" t="s">
        <v>47</v>
      </c>
      <c r="D20" s="36" t="s">
        <v>24</v>
      </c>
      <c r="E20" s="33">
        <v>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54" t="s">
        <v>48</v>
      </c>
      <c r="D21" s="36" t="s">
        <v>24</v>
      </c>
      <c r="E21" s="33">
        <v>3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0" t="s">
        <v>49</v>
      </c>
      <c r="D22" s="36" t="s">
        <v>24</v>
      </c>
      <c r="E22" s="33">
        <v>4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0" t="s">
        <v>50</v>
      </c>
      <c r="D23" s="36" t="s">
        <v>24</v>
      </c>
      <c r="E23" s="33">
        <v>2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0" t="s">
        <v>51</v>
      </c>
      <c r="D24" s="36" t="s">
        <v>24</v>
      </c>
      <c r="E24" s="33">
        <v>2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9" t="s">
        <v>52</v>
      </c>
      <c r="D25" s="36" t="s">
        <v>24</v>
      </c>
      <c r="E25" s="33">
        <v>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8" t="s">
        <v>53</v>
      </c>
      <c r="D26" s="36" t="s">
        <v>24</v>
      </c>
      <c r="E26" s="33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8" t="s">
        <v>54</v>
      </c>
      <c r="D27" s="36" t="s">
        <v>24</v>
      </c>
      <c r="E27" s="33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8" t="s">
        <v>55</v>
      </c>
      <c r="D28" s="36" t="s">
        <v>24</v>
      </c>
      <c r="E28" s="33">
        <v>2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8" t="s">
        <v>56</v>
      </c>
      <c r="D29" s="36" t="s">
        <v>24</v>
      </c>
      <c r="E29" s="33">
        <v>4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52" t="s">
        <v>57</v>
      </c>
      <c r="D30" s="36" t="s">
        <v>24</v>
      </c>
      <c r="E30" s="33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2" t="s">
        <v>71</v>
      </c>
      <c r="D31" s="37" t="s">
        <v>24</v>
      </c>
      <c r="E31" s="34">
        <v>5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1" t="s">
        <v>58</v>
      </c>
      <c r="D32" s="37" t="s">
        <v>24</v>
      </c>
      <c r="E32" s="34">
        <v>20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1" t="s">
        <v>72</v>
      </c>
      <c r="D33" s="37" t="s">
        <v>24</v>
      </c>
      <c r="E33" s="34">
        <v>4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1" t="s">
        <v>73</v>
      </c>
      <c r="D34" s="37" t="s">
        <v>24</v>
      </c>
      <c r="E34" s="34">
        <v>4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28" t="s">
        <v>35</v>
      </c>
      <c r="D35" s="35" t="s">
        <v>24</v>
      </c>
      <c r="E35" s="33">
        <v>25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28" t="s">
        <v>36</v>
      </c>
      <c r="D36" s="35" t="s">
        <v>24</v>
      </c>
      <c r="E36" s="33">
        <v>30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28" t="s">
        <v>59</v>
      </c>
      <c r="D37" s="35" t="s">
        <v>24</v>
      </c>
      <c r="E37" s="33">
        <v>2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28" t="s">
        <v>60</v>
      </c>
      <c r="D38" s="35" t="s">
        <v>24</v>
      </c>
      <c r="E38" s="33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8" t="s">
        <v>61</v>
      </c>
      <c r="D39" s="35" t="s">
        <v>24</v>
      </c>
      <c r="E39" s="33">
        <v>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55" t="s">
        <v>62</v>
      </c>
      <c r="D40" s="38" t="s">
        <v>24</v>
      </c>
      <c r="E40" s="34">
        <v>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32" t="s">
        <v>26</v>
      </c>
      <c r="D41" s="38" t="s">
        <v>24</v>
      </c>
      <c r="E41" s="34">
        <v>100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27" t="s">
        <v>63</v>
      </c>
      <c r="D42" s="34" t="s">
        <v>24</v>
      </c>
      <c r="E42" s="34">
        <v>42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7" t="s">
        <v>64</v>
      </c>
      <c r="D43" s="34" t="s">
        <v>24</v>
      </c>
      <c r="E43" s="34">
        <v>36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27" t="s">
        <v>65</v>
      </c>
      <c r="D44" s="34" t="s">
        <v>24</v>
      </c>
      <c r="E44" s="34">
        <v>6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27" t="s">
        <v>28</v>
      </c>
      <c r="D45" s="34" t="s">
        <v>24</v>
      </c>
      <c r="E45" s="34">
        <v>60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27" t="s">
        <v>27</v>
      </c>
      <c r="D46" s="34" t="s">
        <v>24</v>
      </c>
      <c r="E46" s="34">
        <v>96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26" t="s">
        <v>66</v>
      </c>
      <c r="D47" s="33" t="s">
        <v>24</v>
      </c>
      <c r="E47" s="33">
        <v>20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26" t="s">
        <v>67</v>
      </c>
      <c r="D48" s="33" t="s">
        <v>24</v>
      </c>
      <c r="E48" s="33">
        <v>60</v>
      </c>
      <c r="F48" s="10" t="s">
        <v>11</v>
      </c>
      <c r="G48" s="11"/>
      <c r="H48" s="12"/>
      <c r="I48" s="13"/>
      <c r="J48" s="14">
        <f t="shared" si="0"/>
        <v>0</v>
      </c>
    </row>
    <row r="49" spans="2:11" ht="15" customHeight="1" x14ac:dyDescent="0.15">
      <c r="B49" s="25">
        <v>44</v>
      </c>
      <c r="C49" s="26" t="s">
        <v>68</v>
      </c>
      <c r="D49" s="33" t="s">
        <v>24</v>
      </c>
      <c r="E49" s="33">
        <v>96</v>
      </c>
      <c r="F49" s="10" t="s">
        <v>11</v>
      </c>
      <c r="G49" s="11"/>
      <c r="H49" s="12"/>
      <c r="I49" s="13"/>
      <c r="J49" s="14">
        <f t="shared" si="0"/>
        <v>0</v>
      </c>
    </row>
    <row r="50" spans="2:11" ht="15" customHeight="1" x14ac:dyDescent="0.15">
      <c r="B50" s="25">
        <v>45</v>
      </c>
      <c r="C50" s="30" t="s">
        <v>69</v>
      </c>
      <c r="D50" s="39" t="s">
        <v>70</v>
      </c>
      <c r="E50" s="40">
        <v>1</v>
      </c>
      <c r="F50" s="10" t="s">
        <v>11</v>
      </c>
      <c r="G50" s="11"/>
      <c r="H50" s="12"/>
      <c r="I50" s="13"/>
      <c r="J50" s="14">
        <f t="shared" si="0"/>
        <v>0</v>
      </c>
    </row>
    <row r="51" spans="2:11" s="3" customFormat="1" ht="23.25" customHeight="1" x14ac:dyDescent="0.15">
      <c r="B51" s="48" t="s">
        <v>4</v>
      </c>
      <c r="C51" s="49"/>
      <c r="D51" s="49"/>
      <c r="E51" s="49"/>
      <c r="F51" s="49"/>
      <c r="G51" s="48"/>
      <c r="H51" s="48"/>
      <c r="I51" s="48"/>
      <c r="J51" s="5">
        <f>SUM(J6:J50)</f>
        <v>0</v>
      </c>
    </row>
    <row r="52" spans="2:11" s="3" customFormat="1" ht="53.25" customHeight="1" x14ac:dyDescent="0.15">
      <c r="B52" s="50" t="s">
        <v>23</v>
      </c>
      <c r="C52" s="51"/>
      <c r="D52" s="51"/>
      <c r="E52" s="51"/>
      <c r="F52" s="51"/>
      <c r="G52" s="51"/>
      <c r="H52" s="51"/>
      <c r="I52" s="51"/>
      <c r="J52" s="51"/>
    </row>
    <row r="56" spans="2:11" x14ac:dyDescent="0.15">
      <c r="C56" s="17" t="s">
        <v>12</v>
      </c>
      <c r="H56" s="4"/>
      <c r="K56" s="1"/>
    </row>
    <row r="57" spans="2:11" x14ac:dyDescent="0.15">
      <c r="B57" s="21" t="s">
        <v>13</v>
      </c>
      <c r="C57" s="23"/>
      <c r="F57" s="17"/>
      <c r="G57" s="43"/>
      <c r="H57" s="43"/>
      <c r="K57" s="1"/>
    </row>
    <row r="58" spans="2:11" x14ac:dyDescent="0.15">
      <c r="B58" s="18" t="s">
        <v>14</v>
      </c>
      <c r="C58" s="24"/>
      <c r="G58" s="43"/>
      <c r="H58" s="43"/>
      <c r="K58" s="1"/>
    </row>
    <row r="59" spans="2:11" x14ac:dyDescent="0.15">
      <c r="B59" s="18" t="s">
        <v>15</v>
      </c>
      <c r="C59" s="24"/>
      <c r="G59" s="43"/>
      <c r="H59" s="43"/>
      <c r="K59" s="1"/>
    </row>
    <row r="60" spans="2:11" x14ac:dyDescent="0.15">
      <c r="B60" s="18" t="s">
        <v>16</v>
      </c>
      <c r="C60" s="24"/>
      <c r="G60" s="44"/>
      <c r="H60" s="44"/>
      <c r="K60" s="1"/>
    </row>
    <row r="61" spans="2:11" ht="28" x14ac:dyDescent="0.15">
      <c r="B61" s="18" t="s">
        <v>17</v>
      </c>
      <c r="C61" s="24"/>
      <c r="G61" s="45" t="s">
        <v>20</v>
      </c>
      <c r="H61" s="45"/>
      <c r="K61" s="1"/>
    </row>
    <row r="62" spans="2:11" x14ac:dyDescent="0.15">
      <c r="B62" s="19"/>
      <c r="C62" s="16"/>
      <c r="G62" s="45"/>
      <c r="H62" s="45"/>
    </row>
    <row r="63" spans="2:11" x14ac:dyDescent="0.15">
      <c r="B63" s="15" t="s">
        <v>18</v>
      </c>
      <c r="C63" s="16"/>
      <c r="G63" s="19"/>
      <c r="H63" s="17"/>
    </row>
    <row r="64" spans="2:11" x14ac:dyDescent="0.15">
      <c r="B64" s="15" t="s">
        <v>19</v>
      </c>
      <c r="C64" s="16"/>
      <c r="G64" s="15"/>
      <c r="H64" s="17"/>
    </row>
    <row r="65" spans="2:12" x14ac:dyDescent="0.2">
      <c r="B65" s="18"/>
      <c r="C65" s="20"/>
      <c r="G65" s="15"/>
      <c r="H65" s="17"/>
      <c r="L65" s="9"/>
    </row>
    <row r="66" spans="2:12" x14ac:dyDescent="0.15">
      <c r="B66" s="18" t="s">
        <v>21</v>
      </c>
      <c r="C66" s="22" t="s">
        <v>22</v>
      </c>
      <c r="G66" s="18"/>
      <c r="H66" s="17"/>
    </row>
    <row r="67" spans="2:12" x14ac:dyDescent="0.15">
      <c r="G67" s="18"/>
      <c r="H67" s="17"/>
    </row>
  </sheetData>
  <sortState xmlns:xlrd2="http://schemas.microsoft.com/office/spreadsheetml/2017/richdata2" ref="C94:F103">
    <sortCondition ref="C94:C103"/>
  </sortState>
  <mergeCells count="7">
    <mergeCell ref="B2:J2"/>
    <mergeCell ref="G57:H60"/>
    <mergeCell ref="G61:H62"/>
    <mergeCell ref="B3:J3"/>
    <mergeCell ref="B4:J4"/>
    <mergeCell ref="B51:I51"/>
    <mergeCell ref="B52:J52"/>
  </mergeCells>
  <phoneticPr fontId="18" type="noConversion"/>
  <conditionalFormatting sqref="C18">
    <cfRule type="duplicateValues" dxfId="10" priority="9"/>
  </conditionalFormatting>
  <conditionalFormatting sqref="C21">
    <cfRule type="duplicateValues" dxfId="9" priority="1"/>
  </conditionalFormatting>
  <conditionalFormatting sqref="C23">
    <cfRule type="duplicateValues" dxfId="8" priority="8"/>
  </conditionalFormatting>
  <conditionalFormatting sqref="C31">
    <cfRule type="duplicateValues" dxfId="7" priority="2"/>
  </conditionalFormatting>
  <conditionalFormatting sqref="C33">
    <cfRule type="duplicateValues" dxfId="6" priority="10"/>
  </conditionalFormatting>
  <conditionalFormatting sqref="C34"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40">
    <cfRule type="duplicateValues" dxfId="1" priority="11"/>
  </conditionalFormatting>
  <conditionalFormatting sqref="C4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2025-10-21T09:52:58Z</dcterms:modified>
</cp:coreProperties>
</file>