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8_2025_Trebisov/2_SP/"/>
    </mc:Choice>
  </mc:AlternateContent>
  <xr:revisionPtr revIDLastSave="0" documentId="13_ncr:1_{B5077ACE-CE8F-F645-8824-966D4770782C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16" i="1"/>
  <c r="J17" i="1"/>
  <c r="J18" i="1"/>
  <c r="J19" i="1"/>
  <c r="J20" i="1"/>
  <c r="J21" i="1"/>
  <c r="J22" i="1"/>
  <c r="J23" i="1"/>
  <c r="J9" i="1"/>
  <c r="J10" i="1"/>
  <c r="J11" i="1"/>
  <c r="J12" i="1"/>
  <c r="J13" i="1"/>
  <c r="J14" i="1"/>
  <c r="J15" i="1"/>
  <c r="J7" i="1"/>
  <c r="J8" i="1"/>
  <c r="J6" i="1"/>
  <c r="J90" i="1" l="1"/>
</calcChain>
</file>

<file path=xl/sharedStrings.xml><?xml version="1.0" encoding="utf-8"?>
<sst xmlns="http://schemas.openxmlformats.org/spreadsheetml/2006/main" count="277" uniqueCount="113">
  <si>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</si>
  <si>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</si>
  <si>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</si>
  <si>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</si>
  <si>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</si>
  <si>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</si>
  <si>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</si>
  <si>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</si>
  <si>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</si>
  <si>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</si>
  <si>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</si>
  <si>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</si>
  <si>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</si>
  <si>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</si>
  <si>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</si>
  <si>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</si>
  <si>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</si>
  <si>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</si>
  <si>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</si>
  <si>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</si>
  <si>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</si>
  <si>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</si>
  <si>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</si>
  <si>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</si>
  <si>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</si>
  <si>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</si>
  <si>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</si>
  <si>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Poklop ventilový pevný, PA/GG, H=250mm</t>
  </si>
  <si>
    <t>Poklop posúvačový pevný, PA/GG</t>
  </si>
  <si>
    <t>Rúra PVC kanalizačná hladká plnostenná SN8 d160/3000mm</t>
  </si>
  <si>
    <t>Tvarovka PVC hladké presuvka d160</t>
  </si>
  <si>
    <t>Tvarovka PVC hladké presuvka d400</t>
  </si>
  <si>
    <t>Rúra HDPE PE100 d32x3,0mm/100m PN16 SDR11 kotúč</t>
  </si>
  <si>
    <t>Rúra HDPE PE100 d90x5,4/6000mm PN10 SDR17</t>
  </si>
  <si>
    <t>Rúra HDPE PE100 d110x6,6/6000mm PN10 SDR17</t>
  </si>
  <si>
    <t>Tvarovka na spájanie HDPE mechanická koleno d32x1" PN16 VOZ</t>
  </si>
  <si>
    <t>Tvarovka na spájanie HDPE mechanická koleno d32x32 PN16</t>
  </si>
  <si>
    <t>Tvarovka na spájanie HDPE mechanická spojka d32x1" PN16 VNZ</t>
  </si>
  <si>
    <t>Tvarovka na spájanie HDPE mechanická spojka d32x1" PN16 VOZ</t>
  </si>
  <si>
    <t>Tvarovka na spájanie HDPE mechanická spojka priama d32 PN16</t>
  </si>
  <si>
    <t>Tvarovka na spájanie HDPE mechanická T-kus d32x32x32 PN16</t>
  </si>
  <si>
    <t>Tvarovka PVC hladké koleno d160/30°</t>
  </si>
  <si>
    <t>Tvarovka PVC hladké koleno d160/45°</t>
  </si>
  <si>
    <t>Tvarovka PVC tlaková UNPL d110x4,7mm</t>
  </si>
  <si>
    <t>Tvarovka liatinová redukčná príruba XR DN150/100 PN10/16</t>
  </si>
  <si>
    <t>Spojka U DN200 PN10/16 EPDM (multi, s istením proti posunu)</t>
  </si>
  <si>
    <t>Istenie proti posunu pre PVC DN100/d110, PN10</t>
  </si>
  <si>
    <t>Istenie proti posunu pre PVC DN80/d90, PN10</t>
  </si>
  <si>
    <t>Pás navŕtavací pre liatinové a oceľové potrubie DN100/1 1/4"</t>
  </si>
  <si>
    <t>Pás navŕtavací pre liatinové a oceľové potrubie DN200/2"</t>
  </si>
  <si>
    <t>Pás navŕtavací pre liatinové a oceľové potrubie DN80/1 1/4"</t>
  </si>
  <si>
    <t>Pás navŕtavací pre domové prípojky so závitovým výstupom pre PE a PVC potrubie d110/1 1/4"</t>
  </si>
  <si>
    <t>Pás navŕtavací pre domové prípojky so závitovým výstupom pre PE a PVC potrubie d90/1 1/4"</t>
  </si>
  <si>
    <t>Opravný strmeň liatinový DN100, min. L=200mm, médiové potrubie: liatina</t>
  </si>
  <si>
    <t>m</t>
  </si>
  <si>
    <t>Výzva č. 98/2025 - Názov: DNS VAKM výzva 98/2025 pre závod Trebišov - pre Časť 1</t>
  </si>
  <si>
    <t>Rúra HDPE PE100 d32x3,0mm/50m PN16 SDR11 kotúč</t>
  </si>
  <si>
    <t>Rúra HDPE PE100 d225x20,5/6000mm PN16 SDR11</t>
  </si>
  <si>
    <t xml:space="preserve">Tvarovka na spájanie HDPE mechanická koleno d32x1" PN16 VNZ </t>
  </si>
  <si>
    <t>Súprava zemná teleskopická k navŕtavaciemu ventilu 1,3-2,1m</t>
  </si>
  <si>
    <t>Tvarovka na spájanie HDPE mechanická spojka d20x3/4" PN16 VNZ</t>
  </si>
  <si>
    <t>Tvarovka na spájanie HDPE mechanická spojka d32x3/4" PN16 VNZ</t>
  </si>
  <si>
    <t>Tvarovka na spájanie HDPE mechanická spojka d32x3/4" PN16 VOZ</t>
  </si>
  <si>
    <t>Tvarovka HDPE elektrofúzna koleno d90/90° SDR11</t>
  </si>
  <si>
    <t>Tvarovka HDPE na tupo lemový nákružok d400 SDR17</t>
  </si>
  <si>
    <t>Rúra PVC kanalizačná hladká plnostenná SN8 d160/2000mm</t>
  </si>
  <si>
    <t>Rúra PVC kanalizačná hladká plnostenná SN8 d315/6000mm</t>
  </si>
  <si>
    <t>Rúra PVC kanalizačná hladká plnostenná SN8 d400/6000mm</t>
  </si>
  <si>
    <t>Rúra PVC tlaková d110x4,2/6000mm PN10 hrdlová</t>
  </si>
  <si>
    <t>Rúra PVC tlaková d160x6,2/6000mm PN10 hrdlová</t>
  </si>
  <si>
    <t>Rúra PVC tlaková d90x4,3/6000mm PN10 hrdlová</t>
  </si>
  <si>
    <t>Tvarovka PVC hladké odbočka 45° d160/160</t>
  </si>
  <si>
    <t>Tvarovka PVC hladké redukcia d200/160</t>
  </si>
  <si>
    <t>Tvarovka PVC hladké redukcia d250/200</t>
  </si>
  <si>
    <t>Tvarovka PVC hladké koleno d160/87°</t>
  </si>
  <si>
    <t>Tvarovka PVC hladká redukcia d400/315</t>
  </si>
  <si>
    <t>Dodatočné napojenie na plastové rúry s hladkou stenou s integrovaným guľovým kĺbom DN160/250</t>
  </si>
  <si>
    <t>Dodatočné napojenie na plastové rúry s hladkou stenou s integrovaným guľovým kĺbom DN160/315</t>
  </si>
  <si>
    <t>Filter prírubový liatinový DN80 PN16, sito z nehrzavejúcej ocele, povrchová úprava: epoxid</t>
  </si>
  <si>
    <t>Filter prírubový liatinový DN100 PN16, sito z nehrzavejúcej ocele, povrchová úprava: epoxid</t>
  </si>
  <si>
    <t>Tvarovka liatinová príruba so závitom XI DN50/2"</t>
  </si>
  <si>
    <t>Tvarovka liatinová redukčná príruba XR DN100/50 PN10/16</t>
  </si>
  <si>
    <t>Tvarovka liatinová redukčná príruba XR DN150/80 PN10/16</t>
  </si>
  <si>
    <t>Tvarovka liatinová prírubová N/PP (pätkové koleno 90°) DN80 PN16, 8-dierová príruba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</si>
  <si>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</si>
  <si>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</si>
  <si>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</si>
  <si>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</si>
  <si>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Prírubová spojka E DN80 PN10/16 EPDM (multi, s istením proti posunu)</t>
  </si>
  <si>
    <t>Prírubová spojka E DN100 PN10/16 EPDM (multi, s istením proti posunu)</t>
  </si>
  <si>
    <t>Prírubová spojka E DN400 PN10/16 EPDM (multi, s istením proti posunu)</t>
  </si>
  <si>
    <t>Prírubová spojka E DN500 PN10/16 EPDM (multi, s istením proti posunu)</t>
  </si>
  <si>
    <t>Pás navŕtavací so závitovým napojením pre PE a PVC potrubie d90/1 1/4", min. šírka 110mm</t>
  </si>
  <si>
    <t>Pás navŕtavací so závitovým napojením pre PE a PVC potrubie d110/1 1/4", min. šírka 120mm</t>
  </si>
  <si>
    <t>Pás navŕtavací so závitovým napojením pre PE a PVC potrubie d160/1 1/4", min. šírka 120mm</t>
  </si>
  <si>
    <t>Pás navŕtavací so závitovým napojením pre PE a PVC potrubie d225/1 1/4", min. šírka 120mm</t>
  </si>
  <si>
    <t>Pás navŕtavací pre domové prípojky so závitovým výstupom pre PE a PVC potrubie d110/2"</t>
  </si>
  <si>
    <t xml:space="preserve">Pás navŕtavací uzáverový pre navrtávky pod tlakom pre PE a PVC potrubie d110/1" </t>
  </si>
  <si>
    <t>Posúvač liatinový prírubový krátky DN80 PN16 L=180 mm, 8 dierová príruba</t>
  </si>
  <si>
    <t>Posúvač liatinový prírubový dlhý DN100 PN16 L=300 mm</t>
  </si>
  <si>
    <t>Koleso ručné k posúvaču DN80</t>
  </si>
  <si>
    <t>Koleso ručné k posúvaču DN100</t>
  </si>
  <si>
    <t>Súprava zemná teleskopická k posúvaču pre domové prípojky DN3/4"-2" 0,8-1,2m</t>
  </si>
  <si>
    <t>Súprava zemná teleskopická k posúvaču pre domové prípojky DN3/4"-2" 1,3-1,8m</t>
  </si>
  <si>
    <t>Posúvač domovej prípojky liatinový na oboch stranách s hrdlom pre PE potrubie d32</t>
  </si>
  <si>
    <t>Posúvač domovej prípojky liatinový s VOZ/hrdlo pre PE potrubie 1 1/4"/d32</t>
  </si>
  <si>
    <t>Posúvač domovej prípojky liatinový s VOZ/hrdlo pre PE potrubie 2"/d40</t>
  </si>
  <si>
    <t>Posúvač domovej prípojky liatinový na oboch stranách s VNZ 1"</t>
  </si>
  <si>
    <t>Posúvač domovej prípojky liatinový s VNZ/VOZ 1"/ 1 1/4"</t>
  </si>
  <si>
    <t xml:space="preserve">Tvarovka liat. FFR 500/400 PN10 </t>
  </si>
  <si>
    <t>Tvarovka liatinová MMA  110/80 PN 16</t>
  </si>
  <si>
    <t xml:space="preserve">ks </t>
  </si>
  <si>
    <r>
      <t xml:space="preserve">Posúvač liatinový prírubový dlhý DN400 PN16 L=600 mm  </t>
    </r>
    <r>
      <rPr>
        <sz val="10"/>
        <rFont val="Times New Roman"/>
        <family val="1"/>
      </rPr>
      <t>16 dierová príruba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</si>
</sst>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vertical="center"/>
    </xf>
    <xf numFmtId="1" fontId="20" fillId="4" borderId="1" xfId="0" applyNumberFormat="1" applyFont="1" applyFill="1" applyBorder="1" applyAlignment="1">
      <alignment vertical="center"/>
    </xf>
    <xf numFmtId="1" fontId="20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/>
    </xf>
    <xf numFmtId="0" fontId="19" fillId="4" borderId="1" xfId="6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6"/>
  <sheetViews>
    <sheetView tabSelected="1" zoomScale="115" zoomScaleNormal="85" workbookViewId="0">
      <selection activeCell="J90" sqref="J9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8" t="s">
        <v>55</v>
      </c>
      <c r="C2" s="39"/>
      <c r="D2" s="39"/>
      <c r="E2" s="39"/>
      <c r="F2" s="39"/>
      <c r="G2" s="39"/>
      <c r="H2" s="39"/>
      <c r="I2" s="39"/>
      <c r="J2" s="39"/>
    </row>
    <row r="3" spans="2:10" ht="17.25" customHeight="1" x14ac:dyDescent="0.15">
      <c r="B3" s="43" t="s">
        <v>25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52" t="s">
        <v>56</v>
      </c>
      <c r="D6" s="32" t="s">
        <v>54</v>
      </c>
      <c r="E6" s="32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32</v>
      </c>
      <c r="D7" s="32" t="s">
        <v>54</v>
      </c>
      <c r="E7" s="32">
        <v>700</v>
      </c>
      <c r="F7" s="10" t="s">
        <v>11</v>
      </c>
      <c r="G7" s="11"/>
      <c r="H7" s="12"/>
      <c r="I7" s="13"/>
      <c r="J7" s="14">
        <f t="shared" ref="J7:J89" si="0">I7*E7</f>
        <v>0</v>
      </c>
    </row>
    <row r="8" spans="2:10" ht="15" customHeight="1" x14ac:dyDescent="0.15">
      <c r="B8" s="25">
        <v>3</v>
      </c>
      <c r="C8" s="26" t="s">
        <v>33</v>
      </c>
      <c r="D8" s="32" t="s">
        <v>54</v>
      </c>
      <c r="E8" s="32">
        <v>6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34</v>
      </c>
      <c r="D9" s="32" t="s">
        <v>54</v>
      </c>
      <c r="E9" s="32">
        <v>12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57</v>
      </c>
      <c r="D10" s="32" t="s">
        <v>54</v>
      </c>
      <c r="E10" s="32">
        <v>12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58</v>
      </c>
      <c r="D11" s="32" t="s">
        <v>24</v>
      </c>
      <c r="E11" s="32">
        <v>20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35</v>
      </c>
      <c r="D12" s="32" t="s">
        <v>24</v>
      </c>
      <c r="E12" s="32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36</v>
      </c>
      <c r="D13" s="32" t="s">
        <v>24</v>
      </c>
      <c r="E13" s="32">
        <v>20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6" t="s">
        <v>59</v>
      </c>
      <c r="D14" s="32" t="s">
        <v>24</v>
      </c>
      <c r="E14" s="32">
        <v>25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60</v>
      </c>
      <c r="D15" s="32" t="s">
        <v>24</v>
      </c>
      <c r="E15" s="32">
        <v>20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37</v>
      </c>
      <c r="D16" s="32" t="s">
        <v>24</v>
      </c>
      <c r="E16" s="32">
        <v>40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38</v>
      </c>
      <c r="D17" s="32" t="s">
        <v>24</v>
      </c>
      <c r="E17" s="32">
        <v>70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61</v>
      </c>
      <c r="D18" s="32" t="s">
        <v>24</v>
      </c>
      <c r="E18" s="32">
        <v>20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62</v>
      </c>
      <c r="D19" s="32" t="s">
        <v>24</v>
      </c>
      <c r="E19" s="32">
        <v>20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6" t="s">
        <v>39</v>
      </c>
      <c r="D20" s="32" t="s">
        <v>24</v>
      </c>
      <c r="E20" s="32">
        <v>80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40</v>
      </c>
      <c r="D21" s="32" t="s">
        <v>24</v>
      </c>
      <c r="E21" s="32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63</v>
      </c>
      <c r="D22" s="32" t="s">
        <v>24</v>
      </c>
      <c r="E22" s="32">
        <v>5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64</v>
      </c>
      <c r="D23" s="32" t="s">
        <v>24</v>
      </c>
      <c r="E23" s="32">
        <v>4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65</v>
      </c>
      <c r="D24" s="33" t="s">
        <v>24</v>
      </c>
      <c r="E24" s="32">
        <v>6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26" t="s">
        <v>29</v>
      </c>
      <c r="D25" s="33" t="s">
        <v>24</v>
      </c>
      <c r="E25" s="32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66</v>
      </c>
      <c r="D26" s="33" t="s">
        <v>24</v>
      </c>
      <c r="E26" s="32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67</v>
      </c>
      <c r="D27" s="33" t="s">
        <v>24</v>
      </c>
      <c r="E27" s="32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68</v>
      </c>
      <c r="D28" s="33" t="s">
        <v>24</v>
      </c>
      <c r="E28" s="32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6" t="s">
        <v>69</v>
      </c>
      <c r="D29" s="33" t="s">
        <v>24</v>
      </c>
      <c r="E29" s="32">
        <v>1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70</v>
      </c>
      <c r="D30" s="33" t="s">
        <v>24</v>
      </c>
      <c r="E30" s="32">
        <v>3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71</v>
      </c>
      <c r="D31" s="33" t="s">
        <v>24</v>
      </c>
      <c r="E31" s="32">
        <v>1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6" t="s">
        <v>72</v>
      </c>
      <c r="D32" s="33" t="s">
        <v>24</v>
      </c>
      <c r="E32" s="32">
        <v>1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26" t="s">
        <v>73</v>
      </c>
      <c r="D33" s="33" t="s">
        <v>24</v>
      </c>
      <c r="E33" s="32">
        <v>1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26" t="s">
        <v>41</v>
      </c>
      <c r="D34" s="33" t="s">
        <v>24</v>
      </c>
      <c r="E34" s="32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26" t="s">
        <v>42</v>
      </c>
      <c r="D35" s="33" t="s">
        <v>24</v>
      </c>
      <c r="E35" s="32">
        <v>4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26" t="s">
        <v>74</v>
      </c>
      <c r="D36" s="33" t="s">
        <v>24</v>
      </c>
      <c r="E36" s="32">
        <v>4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26" t="s">
        <v>30</v>
      </c>
      <c r="D37" s="33" t="s">
        <v>24</v>
      </c>
      <c r="E37" s="32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26" t="s">
        <v>31</v>
      </c>
      <c r="D38" s="33" t="s">
        <v>24</v>
      </c>
      <c r="E38" s="32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26" t="s">
        <v>75</v>
      </c>
      <c r="D39" s="33" t="s">
        <v>24</v>
      </c>
      <c r="E39" s="32">
        <v>2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49" t="s">
        <v>76</v>
      </c>
      <c r="D40" s="33" t="s">
        <v>24</v>
      </c>
      <c r="E40" s="32">
        <v>3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50" t="s">
        <v>77</v>
      </c>
      <c r="D41" s="33" t="s">
        <v>24</v>
      </c>
      <c r="E41" s="32">
        <v>5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26" t="s">
        <v>43</v>
      </c>
      <c r="D42" s="33" t="s">
        <v>24</v>
      </c>
      <c r="E42" s="32">
        <v>16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28" t="s">
        <v>78</v>
      </c>
      <c r="D43" s="34" t="s">
        <v>24</v>
      </c>
      <c r="E43" s="32">
        <v>2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28" t="s">
        <v>79</v>
      </c>
      <c r="D44" s="34" t="s">
        <v>24</v>
      </c>
      <c r="E44" s="32">
        <v>2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53" t="s">
        <v>80</v>
      </c>
      <c r="D45" s="34" t="s">
        <v>24</v>
      </c>
      <c r="E45" s="32">
        <v>1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53" t="s">
        <v>81</v>
      </c>
      <c r="D46" s="34" t="s">
        <v>24</v>
      </c>
      <c r="E46" s="32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53" t="s">
        <v>44</v>
      </c>
      <c r="D47" s="34" t="s">
        <v>24</v>
      </c>
      <c r="E47" s="32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53" t="s">
        <v>82</v>
      </c>
      <c r="D48" s="34" t="s">
        <v>24</v>
      </c>
      <c r="E48" s="32">
        <v>2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28" t="s">
        <v>83</v>
      </c>
      <c r="D49" s="34" t="s">
        <v>24</v>
      </c>
      <c r="E49" s="32">
        <v>10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53" t="s">
        <v>84</v>
      </c>
      <c r="D50" s="34" t="s">
        <v>24</v>
      </c>
      <c r="E50" s="32">
        <v>3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53" t="s">
        <v>85</v>
      </c>
      <c r="D51" s="34" t="s">
        <v>24</v>
      </c>
      <c r="E51" s="32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53" t="s">
        <v>86</v>
      </c>
      <c r="D52" s="34" t="s">
        <v>24</v>
      </c>
      <c r="E52" s="32">
        <v>3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25" customHeight="1" x14ac:dyDescent="0.15">
      <c r="B53" s="25">
        <v>48</v>
      </c>
      <c r="C53" s="28" t="s">
        <v>87</v>
      </c>
      <c r="D53" s="34" t="s">
        <v>24</v>
      </c>
      <c r="E53" s="32">
        <v>3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27" t="s">
        <v>88</v>
      </c>
      <c r="D54" s="34" t="s">
        <v>24</v>
      </c>
      <c r="E54" s="32">
        <v>6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27" t="s">
        <v>89</v>
      </c>
      <c r="D55" s="34" t="s">
        <v>24</v>
      </c>
      <c r="E55" s="32">
        <v>6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27" t="s">
        <v>90</v>
      </c>
      <c r="D56" s="34" t="s">
        <v>24</v>
      </c>
      <c r="E56" s="32">
        <v>2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54" t="s">
        <v>91</v>
      </c>
      <c r="D57" s="34" t="s">
        <v>24</v>
      </c>
      <c r="E57" s="32">
        <v>2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27" t="s">
        <v>45</v>
      </c>
      <c r="D58" s="34" t="s">
        <v>24</v>
      </c>
      <c r="E58" s="32">
        <v>6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28" t="s">
        <v>46</v>
      </c>
      <c r="D59" s="34" t="s">
        <v>24</v>
      </c>
      <c r="E59" s="32">
        <v>14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28" t="s">
        <v>47</v>
      </c>
      <c r="D60" s="34" t="s">
        <v>24</v>
      </c>
      <c r="E60" s="32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28" t="s">
        <v>53</v>
      </c>
      <c r="D61" s="34" t="s">
        <v>24</v>
      </c>
      <c r="E61" s="32">
        <v>20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27" t="s">
        <v>48</v>
      </c>
      <c r="D62" s="51" t="s">
        <v>24</v>
      </c>
      <c r="E62" s="32">
        <v>25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27" t="s">
        <v>49</v>
      </c>
      <c r="D63" s="51" t="s">
        <v>24</v>
      </c>
      <c r="E63" s="32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27" t="s">
        <v>50</v>
      </c>
      <c r="D64" s="51" t="s">
        <v>24</v>
      </c>
      <c r="E64" s="32">
        <v>22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27" t="s">
        <v>92</v>
      </c>
      <c r="D65" s="51" t="s">
        <v>24</v>
      </c>
      <c r="E65" s="32">
        <v>24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27" t="s">
        <v>93</v>
      </c>
      <c r="D66" s="51" t="s">
        <v>24</v>
      </c>
      <c r="E66" s="32">
        <v>25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27" t="s">
        <v>94</v>
      </c>
      <c r="D67" s="51" t="s">
        <v>24</v>
      </c>
      <c r="E67" s="32">
        <v>3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27" t="s">
        <v>95</v>
      </c>
      <c r="D68" s="51" t="s">
        <v>24</v>
      </c>
      <c r="E68" s="32">
        <v>1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27" t="s">
        <v>51</v>
      </c>
      <c r="D69" s="51" t="s">
        <v>24</v>
      </c>
      <c r="E69" s="32">
        <v>45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27" t="s">
        <v>96</v>
      </c>
      <c r="D70" s="51" t="s">
        <v>24</v>
      </c>
      <c r="E70" s="32">
        <v>2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27" t="s">
        <v>52</v>
      </c>
      <c r="D71" s="51" t="s">
        <v>24</v>
      </c>
      <c r="E71" s="32">
        <v>20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15">
      <c r="B72" s="25">
        <v>67</v>
      </c>
      <c r="C72" s="27" t="s">
        <v>97</v>
      </c>
      <c r="D72" s="51" t="s">
        <v>24</v>
      </c>
      <c r="E72" s="32">
        <v>20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15">
      <c r="B73" s="25">
        <v>68</v>
      </c>
      <c r="C73" s="29" t="s">
        <v>26</v>
      </c>
      <c r="D73" s="35" t="s">
        <v>24</v>
      </c>
      <c r="E73" s="32">
        <v>150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15">
      <c r="B74" s="25">
        <v>69</v>
      </c>
      <c r="C74" s="30" t="s">
        <v>98</v>
      </c>
      <c r="D74" s="32" t="s">
        <v>24</v>
      </c>
      <c r="E74" s="32">
        <v>12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15">
      <c r="B75" s="25">
        <v>70</v>
      </c>
      <c r="C75" s="26" t="s">
        <v>99</v>
      </c>
      <c r="D75" s="32" t="s">
        <v>24</v>
      </c>
      <c r="E75" s="32">
        <v>4</v>
      </c>
      <c r="F75" s="10" t="s">
        <v>11</v>
      </c>
      <c r="G75" s="11"/>
      <c r="H75" s="12"/>
      <c r="I75" s="13"/>
      <c r="J75" s="14">
        <f t="shared" si="0"/>
        <v>0</v>
      </c>
    </row>
    <row r="76" spans="2:10" ht="15" customHeight="1" x14ac:dyDescent="0.15">
      <c r="B76" s="25">
        <v>71</v>
      </c>
      <c r="C76" s="26" t="s">
        <v>112</v>
      </c>
      <c r="D76" s="32" t="s">
        <v>24</v>
      </c>
      <c r="E76" s="32">
        <v>1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15">
      <c r="B77" s="25">
        <v>72</v>
      </c>
      <c r="C77" s="26" t="s">
        <v>100</v>
      </c>
      <c r="D77" s="32" t="s">
        <v>24</v>
      </c>
      <c r="E77" s="32">
        <v>4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15">
      <c r="B78" s="25">
        <v>73</v>
      </c>
      <c r="C78" s="26" t="s">
        <v>101</v>
      </c>
      <c r="D78" s="32" t="s">
        <v>24</v>
      </c>
      <c r="E78" s="32">
        <v>2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15">
      <c r="B79" s="25">
        <v>74</v>
      </c>
      <c r="C79" s="26" t="s">
        <v>102</v>
      </c>
      <c r="D79" s="32" t="s">
        <v>24</v>
      </c>
      <c r="E79" s="32">
        <v>15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15">
      <c r="B80" s="25">
        <v>75</v>
      </c>
      <c r="C80" s="26" t="s">
        <v>103</v>
      </c>
      <c r="D80" s="32" t="s">
        <v>24</v>
      </c>
      <c r="E80" s="32">
        <v>65</v>
      </c>
      <c r="F80" s="10" t="s">
        <v>11</v>
      </c>
      <c r="G80" s="11"/>
      <c r="H80" s="12"/>
      <c r="I80" s="13"/>
      <c r="J80" s="14">
        <f t="shared" si="0"/>
        <v>0</v>
      </c>
    </row>
    <row r="81" spans="2:11" ht="15" customHeight="1" x14ac:dyDescent="0.15">
      <c r="B81" s="25">
        <v>76</v>
      </c>
      <c r="C81" s="26" t="s">
        <v>104</v>
      </c>
      <c r="D81" s="32" t="s">
        <v>24</v>
      </c>
      <c r="E81" s="32">
        <v>10</v>
      </c>
      <c r="F81" s="10" t="s">
        <v>11</v>
      </c>
      <c r="G81" s="11"/>
      <c r="H81" s="12"/>
      <c r="I81" s="13"/>
      <c r="J81" s="14">
        <f t="shared" si="0"/>
        <v>0</v>
      </c>
    </row>
    <row r="82" spans="2:11" ht="15" customHeight="1" x14ac:dyDescent="0.15">
      <c r="B82" s="25">
        <v>77</v>
      </c>
      <c r="C82" s="26" t="s">
        <v>105</v>
      </c>
      <c r="D82" s="32" t="s">
        <v>24</v>
      </c>
      <c r="E82" s="32">
        <v>45</v>
      </c>
      <c r="F82" s="10" t="s">
        <v>11</v>
      </c>
      <c r="G82" s="11"/>
      <c r="H82" s="12"/>
      <c r="I82" s="13"/>
      <c r="J82" s="14">
        <f t="shared" si="0"/>
        <v>0</v>
      </c>
    </row>
    <row r="83" spans="2:11" ht="15" customHeight="1" x14ac:dyDescent="0.15">
      <c r="B83" s="25">
        <v>78</v>
      </c>
      <c r="C83" s="26" t="s">
        <v>106</v>
      </c>
      <c r="D83" s="32" t="s">
        <v>24</v>
      </c>
      <c r="E83" s="32">
        <v>1</v>
      </c>
      <c r="F83" s="10" t="s">
        <v>11</v>
      </c>
      <c r="G83" s="11"/>
      <c r="H83" s="12"/>
      <c r="I83" s="13"/>
      <c r="J83" s="14">
        <f t="shared" si="0"/>
        <v>0</v>
      </c>
    </row>
    <row r="84" spans="2:11" ht="15" customHeight="1" x14ac:dyDescent="0.15">
      <c r="B84" s="25">
        <v>79</v>
      </c>
      <c r="C84" s="26" t="s">
        <v>107</v>
      </c>
      <c r="D84" s="32" t="s">
        <v>24</v>
      </c>
      <c r="E84" s="32">
        <v>35</v>
      </c>
      <c r="F84" s="10" t="s">
        <v>11</v>
      </c>
      <c r="G84" s="11"/>
      <c r="H84" s="12"/>
      <c r="I84" s="13"/>
      <c r="J84" s="14">
        <f t="shared" si="0"/>
        <v>0</v>
      </c>
    </row>
    <row r="85" spans="2:11" ht="15" customHeight="1" x14ac:dyDescent="0.15">
      <c r="B85" s="25">
        <v>80</v>
      </c>
      <c r="C85" s="26" t="s">
        <v>108</v>
      </c>
      <c r="D85" s="32" t="s">
        <v>24</v>
      </c>
      <c r="E85" s="32">
        <v>50</v>
      </c>
      <c r="F85" s="10" t="s">
        <v>11</v>
      </c>
      <c r="G85" s="11"/>
      <c r="H85" s="12"/>
      <c r="I85" s="13"/>
      <c r="J85" s="14">
        <f t="shared" si="0"/>
        <v>0</v>
      </c>
    </row>
    <row r="86" spans="2:11" ht="15" customHeight="1" x14ac:dyDescent="0.15">
      <c r="B86" s="25">
        <v>81</v>
      </c>
      <c r="C86" s="26" t="s">
        <v>28</v>
      </c>
      <c r="D86" s="32" t="s">
        <v>24</v>
      </c>
      <c r="E86" s="32">
        <v>10</v>
      </c>
      <c r="F86" s="10" t="s">
        <v>11</v>
      </c>
      <c r="G86" s="11"/>
      <c r="H86" s="12"/>
      <c r="I86" s="13"/>
      <c r="J86" s="14">
        <f t="shared" si="0"/>
        <v>0</v>
      </c>
    </row>
    <row r="87" spans="2:11" ht="15" customHeight="1" x14ac:dyDescent="0.15">
      <c r="B87" s="25">
        <v>82</v>
      </c>
      <c r="C87" s="26" t="s">
        <v>27</v>
      </c>
      <c r="D87" s="32" t="s">
        <v>24</v>
      </c>
      <c r="E87" s="32">
        <v>45</v>
      </c>
      <c r="F87" s="10" t="s">
        <v>11</v>
      </c>
      <c r="G87" s="11"/>
      <c r="H87" s="12"/>
      <c r="I87" s="13"/>
      <c r="J87" s="14">
        <f t="shared" si="0"/>
        <v>0</v>
      </c>
    </row>
    <row r="88" spans="2:11" ht="15" customHeight="1" x14ac:dyDescent="0.15">
      <c r="B88" s="25">
        <v>83</v>
      </c>
      <c r="C88" s="31" t="s">
        <v>109</v>
      </c>
      <c r="D88" s="36" t="s">
        <v>24</v>
      </c>
      <c r="E88" s="37">
        <v>2</v>
      </c>
      <c r="F88" s="10" t="s">
        <v>11</v>
      </c>
      <c r="G88" s="11"/>
      <c r="H88" s="12"/>
      <c r="I88" s="13"/>
      <c r="J88" s="14">
        <f t="shared" si="0"/>
        <v>0</v>
      </c>
    </row>
    <row r="89" spans="2:11" ht="15" customHeight="1" x14ac:dyDescent="0.15">
      <c r="B89" s="25">
        <v>84</v>
      </c>
      <c r="C89" s="31" t="s">
        <v>110</v>
      </c>
      <c r="D89" s="36" t="s">
        <v>111</v>
      </c>
      <c r="E89" s="37">
        <v>2</v>
      </c>
      <c r="F89" s="10" t="s">
        <v>11</v>
      </c>
      <c r="G89" s="11"/>
      <c r="H89" s="12"/>
      <c r="I89" s="13"/>
      <c r="J89" s="14">
        <f t="shared" si="0"/>
        <v>0</v>
      </c>
    </row>
    <row r="90" spans="2:11" s="3" customFormat="1" ht="23.25" customHeight="1" x14ac:dyDescent="0.15">
      <c r="B90" s="45" t="s">
        <v>4</v>
      </c>
      <c r="C90" s="46"/>
      <c r="D90" s="46"/>
      <c r="E90" s="46"/>
      <c r="F90" s="46"/>
      <c r="G90" s="45"/>
      <c r="H90" s="45"/>
      <c r="I90" s="45"/>
      <c r="J90" s="5">
        <f>SUM(J6:J89)</f>
        <v>0</v>
      </c>
    </row>
    <row r="91" spans="2:11" s="3" customFormat="1" ht="53.25" customHeight="1" x14ac:dyDescent="0.15">
      <c r="B91" s="47" t="s">
        <v>23</v>
      </c>
      <c r="C91" s="48"/>
      <c r="D91" s="48"/>
      <c r="E91" s="48"/>
      <c r="F91" s="48"/>
      <c r="G91" s="48"/>
      <c r="H91" s="48"/>
      <c r="I91" s="48"/>
      <c r="J91" s="48"/>
    </row>
    <row r="95" spans="2:11" x14ac:dyDescent="0.15">
      <c r="C95" s="17" t="s">
        <v>12</v>
      </c>
      <c r="H95" s="4"/>
      <c r="K95" s="1"/>
    </row>
    <row r="96" spans="2:11" x14ac:dyDescent="0.15">
      <c r="B96" s="21" t="s">
        <v>13</v>
      </c>
      <c r="C96" s="23"/>
      <c r="F96" s="17"/>
      <c r="G96" s="40"/>
      <c r="H96" s="40"/>
      <c r="K96" s="1"/>
    </row>
    <row r="97" spans="2:12" x14ac:dyDescent="0.15">
      <c r="B97" s="18" t="s">
        <v>14</v>
      </c>
      <c r="C97" s="24"/>
      <c r="G97" s="40"/>
      <c r="H97" s="40"/>
      <c r="K97" s="1"/>
    </row>
    <row r="98" spans="2:12" x14ac:dyDescent="0.15">
      <c r="B98" s="18" t="s">
        <v>15</v>
      </c>
      <c r="C98" s="24"/>
      <c r="G98" s="40"/>
      <c r="H98" s="40"/>
      <c r="K98" s="1"/>
    </row>
    <row r="99" spans="2:12" x14ac:dyDescent="0.15">
      <c r="B99" s="18" t="s">
        <v>16</v>
      </c>
      <c r="C99" s="24"/>
      <c r="G99" s="41"/>
      <c r="H99" s="41"/>
      <c r="K99" s="1"/>
    </row>
    <row r="100" spans="2:12" ht="28" x14ac:dyDescent="0.15">
      <c r="B100" s="18" t="s">
        <v>17</v>
      </c>
      <c r="C100" s="24"/>
      <c r="G100" s="42" t="s">
        <v>20</v>
      </c>
      <c r="H100" s="42"/>
      <c r="K100" s="1"/>
    </row>
    <row r="101" spans="2:12" x14ac:dyDescent="0.15">
      <c r="B101" s="19"/>
      <c r="C101" s="16"/>
      <c r="G101" s="42"/>
      <c r="H101" s="42"/>
    </row>
    <row r="102" spans="2:12" x14ac:dyDescent="0.15">
      <c r="B102" s="15" t="s">
        <v>18</v>
      </c>
      <c r="C102" s="16"/>
      <c r="G102" s="19"/>
      <c r="H102" s="17"/>
    </row>
    <row r="103" spans="2:12" x14ac:dyDescent="0.15">
      <c r="B103" s="15" t="s">
        <v>19</v>
      </c>
      <c r="C103" s="16"/>
      <c r="G103" s="15"/>
      <c r="H103" s="17"/>
    </row>
    <row r="104" spans="2:12" x14ac:dyDescent="0.2">
      <c r="B104" s="18"/>
      <c r="C104" s="20"/>
      <c r="G104" s="15"/>
      <c r="H104" s="17"/>
      <c r="L104" s="9"/>
    </row>
    <row r="105" spans="2:12" x14ac:dyDescent="0.15">
      <c r="B105" s="18" t="s">
        <v>21</v>
      </c>
      <c r="C105" s="22" t="s">
        <v>22</v>
      </c>
      <c r="G105" s="18"/>
      <c r="H105" s="17"/>
    </row>
    <row r="106" spans="2:12" x14ac:dyDescent="0.15">
      <c r="G106" s="18"/>
      <c r="H106" s="17"/>
    </row>
  </sheetData>
  <sortState xmlns:xlrd2="http://schemas.microsoft.com/office/spreadsheetml/2017/richdata2" ref="C133:F142">
    <sortCondition ref="C133:C142"/>
  </sortState>
  <mergeCells count="7">
    <mergeCell ref="B2:J2"/>
    <mergeCell ref="G96:H99"/>
    <mergeCell ref="G100:H101"/>
    <mergeCell ref="B3:J3"/>
    <mergeCell ref="B4:J4"/>
    <mergeCell ref="B90:I90"/>
    <mergeCell ref="B91:J91"/>
  </mergeCells>
  <phoneticPr fontId="18" type="noConversion"/>
  <conditionalFormatting sqref="C6">
    <cfRule type="duplicateValues" dxfId="6" priority="2"/>
  </conditionalFormatting>
  <conditionalFormatting sqref="C10">
    <cfRule type="duplicateValues" dxfId="5" priority="1"/>
  </conditionalFormatting>
  <conditionalFormatting sqref="C38">
    <cfRule type="duplicateValues" dxfId="4" priority="6"/>
  </conditionalFormatting>
  <conditionalFormatting sqref="C40">
    <cfRule type="duplicateValues" dxfId="3" priority="5"/>
  </conditionalFormatting>
  <conditionalFormatting sqref="C57">
    <cfRule type="duplicateValues" dxfId="2" priority="3"/>
  </conditionalFormatting>
  <conditionalFormatting sqref="C73">
    <cfRule type="duplicateValues" dxfId="1" priority="4"/>
  </conditionalFormatting>
  <conditionalFormatting sqref="C74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2025-10-21T13:45:36Z</dcterms:modified>
</cp:coreProperties>
</file>