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9_2025_Vranov/2_SP/"/>
    </mc:Choice>
  </mc:AlternateContent>
  <xr:revisionPtr revIDLastSave="0" documentId="13_ncr:1_{A42002CB-9080-E54E-9181-7E3CB3FAF33F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16" i="1"/>
  <c r="J17" i="1"/>
  <c r="J18" i="1"/>
  <c r="J19" i="1"/>
  <c r="J20" i="1"/>
  <c r="J21" i="1"/>
  <c r="J22" i="1"/>
  <c r="J23" i="1"/>
  <c r="J9" i="1"/>
  <c r="J10" i="1"/>
  <c r="J11" i="1"/>
  <c r="J12" i="1"/>
  <c r="J13" i="1"/>
  <c r="J14" i="1"/>
  <c r="J15" i="1"/>
  <c r="J7" i="1"/>
  <c r="J8" i="1"/>
  <c r="J6" i="1"/>
  <c r="J72" i="1" l="1"/>
</calcChain>
</file>

<file path=xl/sharedStrings.xml><?xml version="1.0" encoding="utf-8"?>
<sst xmlns="http://schemas.openxmlformats.org/spreadsheetml/2006/main" count="223" uniqueCount="94">
  <si>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</si>
  <si>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</si>
  <si>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</si>
  <si>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</si>
  <si>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</si>
  <si>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</si>
  <si>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</si>
  <si>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</si>
  <si>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</si>
  <si>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</si>
  <si>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</si>
  <si>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</si>
  <si>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</si>
  <si>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</si>
  <si>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</si>
  <si>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</si>
  <si>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</si>
  <si>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</si>
  <si>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</si>
  <si>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</si>
  <si>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</si>
  <si>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</si>
  <si>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</si>
  <si>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</si>
  <si>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</si>
  <si>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</si>
  <si>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Vodomerná zostava s odvodňovacím ventilom, uzamykateľná</t>
  </si>
  <si>
    <t>Poklop ventilový pevný, PA/GG, H=250mm</t>
  </si>
  <si>
    <t>Poklop hydrantový pevný, PA/GG</t>
  </si>
  <si>
    <t>Poklop posúvačový pevný, PA/GG</t>
  </si>
  <si>
    <t>Posúvač liatinový prírubový krátky DN150 PN16 L=210 mm</t>
  </si>
  <si>
    <t>Rúra HDPE PE100 d32x3,0mm/100m PN16 SDR11 kotúč</t>
  </si>
  <si>
    <t>Rúra HDPE PE100 d90x5,4/6000mm PN10 SDR17</t>
  </si>
  <si>
    <t>Rúra HDPE PE100 d110x6,6/6000mm PN10 SDR17</t>
  </si>
  <si>
    <t>Tvarovka na spájanie HDPE mechanická koleno d32x32 PN16</t>
  </si>
  <si>
    <t>Tvarovka HDPE pás navrtávací elektrofúzny d110/32 s ventilom SDR11</t>
  </si>
  <si>
    <t>Tvarovka na spájanie HDPE mechanická spojka d32x1" PN16 VOZ</t>
  </si>
  <si>
    <t>Tvarovka na spájanie HDPE mechanická spojka d40x5/4" PN16 VOZ</t>
  </si>
  <si>
    <t>Tvarovka na spájanie HDPE mechanická spojka priama d32 PN16</t>
  </si>
  <si>
    <t>Tvarovka HDPE elektrofúzna objímka d110 SDR11</t>
  </si>
  <si>
    <t>Tvarovka HDPE elektrofúzna objímka d32 SDR11</t>
  </si>
  <si>
    <t>Tvarovka HDPE elektrofúzna koleno d110/90° SDR11</t>
  </si>
  <si>
    <t>Tvarovka PVC tlaková UNPL d110x4,7mm</t>
  </si>
  <si>
    <t>Tvarovka liatinová redukčná príruba XR DN150/100 PN10/16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</si>
  <si>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</si>
  <si>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</si>
  <si>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</si>
  <si>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m</t>
  </si>
  <si>
    <t>Výzva č. 99/2025 - Názov: DNS VAKM výzva 99/2025 pre závod Vranov nad Topľou - pre Časť 1</t>
  </si>
  <si>
    <t>Rúra HDPE PE100 d63x3,8/6000mm PN10 SDR17</t>
  </si>
  <si>
    <t>Rúra HDPE PE100 d225x20,5/6000mm PN16 SDR11</t>
  </si>
  <si>
    <t>Súprava zemná teleskopická k navrtávaciemu ventilu 1,0-1,4m</t>
  </si>
  <si>
    <t>Tvarovka na spájanie HDPE mechanická spojka redukovaná d50/40 PN16</t>
  </si>
  <si>
    <t>Tvarovka na spájanie HDPE mechanická spojka redukovaná d32/25 PN16</t>
  </si>
  <si>
    <t>Tvarovka na spájanie HDPE mechanická spojka redukovaná d63/50 PN16</t>
  </si>
  <si>
    <t>Tvarovka HDPE elektrofúzna koleno d160/90° SDR11</t>
  </si>
  <si>
    <t>Tvarovka HDPE elektrofúzna koleno d32/90° SDR11</t>
  </si>
  <si>
    <t>Tvarovka HDPE na tupo lemový nákružok d90 SDR11</t>
  </si>
  <si>
    <t>Tvarovka HDPE na tupo lemový nákružok d160 SDR17</t>
  </si>
  <si>
    <t>PP príruba s oceľovým jadrom d160 PN16</t>
  </si>
  <si>
    <t>Tvarovka HDPE elektrofúzna redukcia d160/110 SDR11</t>
  </si>
  <si>
    <t>Tvarovka PVC tlaková UNPL d225x8,7mm</t>
  </si>
  <si>
    <t>Filter prírubový liatinový DN150 PN16, sito z nehrzavejúcej ocele, povrchová úprava: epoxid</t>
  </si>
  <si>
    <t>Tvarovka liatinová redukčná príruba XR DN200/150 PN10</t>
  </si>
  <si>
    <t>Tvarovka liatinová prírubová FFR DN100/80 PN16, 8-dierová príruba</t>
  </si>
  <si>
    <t>Tvarovka liatinová prírubová Q (koleno 90°) DN200 PN10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</si>
  <si>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</si>
  <si>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</si>
  <si>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</si>
  <si>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DN100/200 PN10/16</t>
  </si>
  <si>
    <t>Tvarovka liatinová prírubová FF/TP DN100/300 PN10/16</t>
  </si>
  <si>
    <t>Tvarovka liatinová prírubová FF/TP DN100/400 PN10/16</t>
  </si>
  <si>
    <t>Opravný pás nerezový jednodielny DN80, L300mm, médiové potrubie: PVC</t>
  </si>
  <si>
    <t>Opravný pás nerezový jednodielny DN100, L300mm, médiové potrubie: PVC</t>
  </si>
  <si>
    <t>Opravný pás nerezový jednodielny DN100, L300mm, médiové potrubie: Liatina</t>
  </si>
  <si>
    <t>Opravný pás nerezový jednodielny DN150, L300mm, médiové potrubie: PVC</t>
  </si>
  <si>
    <t>Opravný pás nerezový jednodielny DN150, L300mm, médiové potrubie: Liatina</t>
  </si>
  <si>
    <t>Opravný pás nerezový jednodielny DN200, L300mm, médiové potrubie: PVC</t>
  </si>
  <si>
    <t>Opravný pás nerezový jednodielny DN200, L300mm, médiové potrubie: Liatina</t>
  </si>
  <si>
    <t>Pás navŕtavací so závitovým napojením pre PE a PVC potrubie d225/1 1/4", min. šírka 120mm</t>
  </si>
  <si>
    <t>Pás navŕtavací pre domové prípojky so závitovým výstupom pre PE a PVC potrubie d110/2"</t>
  </si>
  <si>
    <t>Pás navŕtavací pre domové prípojky so závitovým výstupom pre PE a PVC potrubie d160/2"</t>
  </si>
  <si>
    <t xml:space="preserve">Pás navŕtavací pre domové prípojky so závitovým výstupom pre PE a PVC potrubie d90/2" </t>
  </si>
  <si>
    <t>Hydrant podzemný DN80/750 PN16</t>
  </si>
  <si>
    <t>Posúvač liatinový prírubový krátky DN80 PN16 L=180 mm, 8 dierová príruba</t>
  </si>
  <si>
    <t>Posúvač liatinový prírubový krátky DN100 PN16 L=190 mm</t>
  </si>
  <si>
    <t>Súprava zemná teleskopická k posúvaču DN80 1,3-1,8m</t>
  </si>
  <si>
    <t>Súprava zemná teleskopická k posúvaču DN100 1,3-1,8m</t>
  </si>
  <si>
    <t>Súprava zemná teleskopická k posúvaču DN150 1,3-1,8m</t>
  </si>
  <si>
    <t>Súprava zemná teleskopická k posúvaču pre domové prípojky DN3/4"-2" 0,8-1,2m, kompatibilná s pol.č. 62</t>
  </si>
  <si>
    <t>Súprava zemná tuhá k posúvaču pre domové prípojky DN3/4"-2" 1,25m, kompatibilná s pol. č. 62</t>
  </si>
  <si>
    <t>Súprava zemná tuhá k posúvaču pre domové prípojky DN3/4"-2" 1,50m</t>
  </si>
  <si>
    <t>Posúvač domovej prípojky liatinový s VOZ/hrdlo pre PE potrubie 1 1/4"/d32, kompatibilný s pol. č. 59 a č. 60</t>
  </si>
  <si>
    <t>Posúvač domovej prípojky liatinový s VOZ/hrdlo pre PE potrubie 2"/d50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</si>
</sst>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vertical="center"/>
    </xf>
    <xf numFmtId="1" fontId="21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0" fillId="0" borderId="1" xfId="0" applyFont="1" applyBorder="1" applyProtection="1">
      <protection locked="0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8"/>
  <sheetViews>
    <sheetView tabSelected="1" zoomScale="115" zoomScaleNormal="85" workbookViewId="0">
      <selection activeCell="C64" sqref="C6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1" t="s">
        <v>48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15">
      <c r="B3" s="46" t="s">
        <v>25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31</v>
      </c>
      <c r="D6" s="34" t="s">
        <v>47</v>
      </c>
      <c r="E6" s="25">
        <v>400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49</v>
      </c>
      <c r="D7" s="34" t="s">
        <v>47</v>
      </c>
      <c r="E7" s="54">
        <v>12</v>
      </c>
      <c r="F7" s="10" t="s">
        <v>11</v>
      </c>
      <c r="G7" s="11"/>
      <c r="H7" s="12"/>
      <c r="I7" s="13"/>
      <c r="J7" s="14">
        <f t="shared" ref="J7:J71" si="0">I7*E7</f>
        <v>0</v>
      </c>
    </row>
    <row r="8" spans="2:10" ht="15" customHeight="1" x14ac:dyDescent="0.15">
      <c r="B8" s="25">
        <v>3</v>
      </c>
      <c r="C8" s="26" t="s">
        <v>32</v>
      </c>
      <c r="D8" s="34" t="s">
        <v>47</v>
      </c>
      <c r="E8" s="54">
        <v>18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33</v>
      </c>
      <c r="D9" s="35" t="s">
        <v>47</v>
      </c>
      <c r="E9" s="55">
        <v>42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50</v>
      </c>
      <c r="D10" s="34" t="s">
        <v>47</v>
      </c>
      <c r="E10" s="54">
        <v>12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34</v>
      </c>
      <c r="D11" s="35" t="s">
        <v>24</v>
      </c>
      <c r="E11" s="55">
        <v>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35</v>
      </c>
      <c r="D12" s="34" t="s">
        <v>24</v>
      </c>
      <c r="E12" s="54">
        <v>45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51</v>
      </c>
      <c r="D13" s="34" t="s">
        <v>24</v>
      </c>
      <c r="E13" s="54">
        <v>30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36</v>
      </c>
      <c r="D14" s="35" t="s">
        <v>24</v>
      </c>
      <c r="E14" s="55">
        <v>20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37</v>
      </c>
      <c r="D15" s="34" t="s">
        <v>24</v>
      </c>
      <c r="E15" s="54">
        <v>10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7" t="s">
        <v>38</v>
      </c>
      <c r="D16" s="35" t="s">
        <v>24</v>
      </c>
      <c r="E16" s="55">
        <v>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52</v>
      </c>
      <c r="D17" s="34" t="s">
        <v>24</v>
      </c>
      <c r="E17" s="54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6" t="s">
        <v>53</v>
      </c>
      <c r="D18" s="34" t="s">
        <v>24</v>
      </c>
      <c r="E18" s="54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54</v>
      </c>
      <c r="D19" s="34" t="s">
        <v>24</v>
      </c>
      <c r="E19" s="54">
        <v>5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7" t="s">
        <v>39</v>
      </c>
      <c r="D20" s="35" t="s">
        <v>24</v>
      </c>
      <c r="E20" s="55">
        <v>10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7" t="s">
        <v>40</v>
      </c>
      <c r="D21" s="35" t="s">
        <v>24</v>
      </c>
      <c r="E21" s="55">
        <v>80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41</v>
      </c>
      <c r="D22" s="34" t="s">
        <v>24</v>
      </c>
      <c r="E22" s="54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55</v>
      </c>
      <c r="D23" s="34" t="s">
        <v>24</v>
      </c>
      <c r="E23" s="54">
        <v>3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56</v>
      </c>
      <c r="D24" s="34" t="s">
        <v>24</v>
      </c>
      <c r="E24" s="54">
        <v>10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7" t="s">
        <v>57</v>
      </c>
      <c r="D25" s="35" t="s">
        <v>24</v>
      </c>
      <c r="E25" s="55">
        <v>3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58</v>
      </c>
      <c r="D26" s="34" t="s">
        <v>24</v>
      </c>
      <c r="E26" s="54">
        <v>3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6" t="s">
        <v>59</v>
      </c>
      <c r="D27" s="34" t="s">
        <v>24</v>
      </c>
      <c r="E27" s="54">
        <v>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60</v>
      </c>
      <c r="D28" s="34" t="s">
        <v>24</v>
      </c>
      <c r="E28" s="54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7" t="s">
        <v>42</v>
      </c>
      <c r="D29" s="36" t="s">
        <v>24</v>
      </c>
      <c r="E29" s="55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61</v>
      </c>
      <c r="D30" s="25" t="s">
        <v>24</v>
      </c>
      <c r="E30" s="54">
        <v>6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1" t="s">
        <v>62</v>
      </c>
      <c r="D31" s="38" t="s">
        <v>24</v>
      </c>
      <c r="E31" s="54">
        <v>1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0" t="s">
        <v>43</v>
      </c>
      <c r="D32" s="38" t="s">
        <v>24</v>
      </c>
      <c r="E32" s="54">
        <v>1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0" t="s">
        <v>63</v>
      </c>
      <c r="D33" s="38" t="s">
        <v>24</v>
      </c>
      <c r="E33" s="54">
        <v>2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1" t="s">
        <v>64</v>
      </c>
      <c r="D34" s="38" t="s">
        <v>24</v>
      </c>
      <c r="E34" s="54">
        <v>2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31" t="s">
        <v>65</v>
      </c>
      <c r="D35" s="38" t="s">
        <v>24</v>
      </c>
      <c r="E35" s="54">
        <v>3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30" t="s">
        <v>66</v>
      </c>
      <c r="D36" s="38" t="s">
        <v>24</v>
      </c>
      <c r="E36" s="54">
        <v>2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30" t="s">
        <v>67</v>
      </c>
      <c r="D37" s="38" t="s">
        <v>24</v>
      </c>
      <c r="E37" s="54">
        <v>2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30" t="s">
        <v>68</v>
      </c>
      <c r="D38" s="38" t="s">
        <v>24</v>
      </c>
      <c r="E38" s="54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8" t="s">
        <v>69</v>
      </c>
      <c r="D39" s="38" t="s">
        <v>24</v>
      </c>
      <c r="E39" s="54">
        <v>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28" t="s">
        <v>70</v>
      </c>
      <c r="D40" s="38" t="s">
        <v>24</v>
      </c>
      <c r="E40" s="54">
        <v>2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28" t="s">
        <v>71</v>
      </c>
      <c r="D41" s="38" t="s">
        <v>24</v>
      </c>
      <c r="E41" s="54">
        <v>2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31" t="s">
        <v>72</v>
      </c>
      <c r="D42" s="38" t="s">
        <v>24</v>
      </c>
      <c r="E42" s="54">
        <v>4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31" t="s">
        <v>73</v>
      </c>
      <c r="D43" s="38" t="s">
        <v>24</v>
      </c>
      <c r="E43" s="54">
        <v>6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31" t="s">
        <v>74</v>
      </c>
      <c r="D44" s="38" t="s">
        <v>24</v>
      </c>
      <c r="E44" s="54">
        <v>6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31" t="s">
        <v>75</v>
      </c>
      <c r="D45" s="38" t="s">
        <v>24</v>
      </c>
      <c r="E45" s="54">
        <v>6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31" t="s">
        <v>76</v>
      </c>
      <c r="D46" s="38" t="s">
        <v>24</v>
      </c>
      <c r="E46" s="54">
        <v>4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52" t="s">
        <v>77</v>
      </c>
      <c r="D47" s="38" t="s">
        <v>24</v>
      </c>
      <c r="E47" s="54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52" t="s">
        <v>78</v>
      </c>
      <c r="D48" s="38" t="s">
        <v>24</v>
      </c>
      <c r="E48" s="54">
        <v>2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29" t="s">
        <v>79</v>
      </c>
      <c r="D49" s="53" t="s">
        <v>24</v>
      </c>
      <c r="E49" s="55">
        <v>2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28" t="s">
        <v>44</v>
      </c>
      <c r="D50" s="37" t="s">
        <v>24</v>
      </c>
      <c r="E50" s="54">
        <v>40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5">
        <v>46</v>
      </c>
      <c r="C51" s="28" t="s">
        <v>80</v>
      </c>
      <c r="D51" s="37" t="s">
        <v>24</v>
      </c>
      <c r="E51" s="54">
        <v>2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28" t="s">
        <v>45</v>
      </c>
      <c r="D52" s="37" t="s">
        <v>24</v>
      </c>
      <c r="E52" s="54">
        <v>5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x14ac:dyDescent="0.15">
      <c r="B53" s="25">
        <v>48</v>
      </c>
      <c r="C53" s="28" t="s">
        <v>81</v>
      </c>
      <c r="D53" s="37" t="s">
        <v>24</v>
      </c>
      <c r="E53" s="54">
        <v>2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28" t="s">
        <v>46</v>
      </c>
      <c r="D54" s="37" t="s">
        <v>24</v>
      </c>
      <c r="E54" s="54">
        <v>10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28" t="s">
        <v>82</v>
      </c>
      <c r="D55" s="37" t="s">
        <v>24</v>
      </c>
      <c r="E55" s="54">
        <v>2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56" t="s">
        <v>83</v>
      </c>
      <c r="D56" s="39" t="s">
        <v>24</v>
      </c>
      <c r="E56" s="54">
        <v>8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32" t="s">
        <v>26</v>
      </c>
      <c r="D57" s="40" t="s">
        <v>24</v>
      </c>
      <c r="E57" s="55">
        <v>70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33" t="s">
        <v>84</v>
      </c>
      <c r="D58" s="35" t="s">
        <v>24</v>
      </c>
      <c r="E58" s="55">
        <v>2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27" t="s">
        <v>85</v>
      </c>
      <c r="D59" s="35" t="s">
        <v>24</v>
      </c>
      <c r="E59" s="55">
        <v>2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33" t="s">
        <v>30</v>
      </c>
      <c r="D60" s="35" t="s">
        <v>24</v>
      </c>
      <c r="E60" s="55">
        <v>3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27" t="s">
        <v>86</v>
      </c>
      <c r="D61" s="35" t="s">
        <v>24</v>
      </c>
      <c r="E61" s="55">
        <v>2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26" t="s">
        <v>87</v>
      </c>
      <c r="D62" s="34" t="s">
        <v>24</v>
      </c>
      <c r="E62" s="54">
        <v>2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26" t="s">
        <v>88</v>
      </c>
      <c r="D63" s="34" t="s">
        <v>24</v>
      </c>
      <c r="E63" s="54">
        <v>3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26" t="s">
        <v>89</v>
      </c>
      <c r="D64" s="34" t="s">
        <v>24</v>
      </c>
      <c r="E64" s="54">
        <v>10</v>
      </c>
      <c r="F64" s="10" t="s">
        <v>11</v>
      </c>
      <c r="G64" s="11"/>
      <c r="H64" s="12"/>
      <c r="I64" s="13"/>
      <c r="J64" s="14">
        <f t="shared" si="0"/>
        <v>0</v>
      </c>
    </row>
    <row r="65" spans="2:11" ht="15" customHeight="1" x14ac:dyDescent="0.15">
      <c r="B65" s="25">
        <v>60</v>
      </c>
      <c r="C65" s="26" t="s">
        <v>90</v>
      </c>
      <c r="D65" s="34" t="s">
        <v>24</v>
      </c>
      <c r="E65" s="54">
        <v>30</v>
      </c>
      <c r="F65" s="10" t="s">
        <v>11</v>
      </c>
      <c r="G65" s="11"/>
      <c r="H65" s="12"/>
      <c r="I65" s="13"/>
      <c r="J65" s="14">
        <f t="shared" si="0"/>
        <v>0</v>
      </c>
    </row>
    <row r="66" spans="2:11" ht="15" customHeight="1" x14ac:dyDescent="0.15">
      <c r="B66" s="25">
        <v>61</v>
      </c>
      <c r="C66" s="26" t="s">
        <v>91</v>
      </c>
      <c r="D66" s="34" t="s">
        <v>24</v>
      </c>
      <c r="E66" s="54">
        <v>45</v>
      </c>
      <c r="F66" s="10" t="s">
        <v>11</v>
      </c>
      <c r="G66" s="11"/>
      <c r="H66" s="12"/>
      <c r="I66" s="13"/>
      <c r="J66" s="14">
        <f t="shared" si="0"/>
        <v>0</v>
      </c>
    </row>
    <row r="67" spans="2:11" ht="15" customHeight="1" x14ac:dyDescent="0.15">
      <c r="B67" s="25">
        <v>62</v>
      </c>
      <c r="C67" s="27" t="s">
        <v>92</v>
      </c>
      <c r="D67" s="35" t="s">
        <v>24</v>
      </c>
      <c r="E67" s="55">
        <v>40</v>
      </c>
      <c r="F67" s="10" t="s">
        <v>11</v>
      </c>
      <c r="G67" s="11"/>
      <c r="H67" s="12"/>
      <c r="I67" s="13"/>
      <c r="J67" s="14">
        <f t="shared" si="0"/>
        <v>0</v>
      </c>
    </row>
    <row r="68" spans="2:11" ht="15" customHeight="1" x14ac:dyDescent="0.15">
      <c r="B68" s="25">
        <v>63</v>
      </c>
      <c r="C68" s="27" t="s">
        <v>93</v>
      </c>
      <c r="D68" s="35" t="s">
        <v>24</v>
      </c>
      <c r="E68" s="55">
        <v>4</v>
      </c>
      <c r="F68" s="10" t="s">
        <v>11</v>
      </c>
      <c r="G68" s="11"/>
      <c r="H68" s="12"/>
      <c r="I68" s="13"/>
      <c r="J68" s="14">
        <f t="shared" si="0"/>
        <v>0</v>
      </c>
    </row>
    <row r="69" spans="2:11" ht="15" customHeight="1" x14ac:dyDescent="0.15">
      <c r="B69" s="25">
        <v>64</v>
      </c>
      <c r="C69" s="27" t="s">
        <v>29</v>
      </c>
      <c r="D69" s="35" t="s">
        <v>24</v>
      </c>
      <c r="E69" s="55">
        <v>8</v>
      </c>
      <c r="F69" s="10" t="s">
        <v>11</v>
      </c>
      <c r="G69" s="11"/>
      <c r="H69" s="12"/>
      <c r="I69" s="13"/>
      <c r="J69" s="14">
        <f t="shared" si="0"/>
        <v>0</v>
      </c>
    </row>
    <row r="70" spans="2:11" ht="15" customHeight="1" x14ac:dyDescent="0.15">
      <c r="B70" s="25">
        <v>65</v>
      </c>
      <c r="C70" s="27" t="s">
        <v>27</v>
      </c>
      <c r="D70" s="35" t="s">
        <v>24</v>
      </c>
      <c r="E70" s="55">
        <v>80</v>
      </c>
      <c r="F70" s="10" t="s">
        <v>11</v>
      </c>
      <c r="G70" s="11"/>
      <c r="H70" s="12"/>
      <c r="I70" s="13"/>
      <c r="J70" s="14">
        <f t="shared" si="0"/>
        <v>0</v>
      </c>
    </row>
    <row r="71" spans="2:11" ht="15" customHeight="1" x14ac:dyDescent="0.15">
      <c r="B71" s="25">
        <v>66</v>
      </c>
      <c r="C71" s="26" t="s">
        <v>28</v>
      </c>
      <c r="D71" s="34" t="s">
        <v>24</v>
      </c>
      <c r="E71" s="54">
        <v>4</v>
      </c>
      <c r="F71" s="10" t="s">
        <v>11</v>
      </c>
      <c r="G71" s="11"/>
      <c r="H71" s="12"/>
      <c r="I71" s="13"/>
      <c r="J71" s="14">
        <f t="shared" si="0"/>
        <v>0</v>
      </c>
    </row>
    <row r="72" spans="2:11" s="3" customFormat="1" ht="23.25" customHeight="1" x14ac:dyDescent="0.15">
      <c r="B72" s="48" t="s">
        <v>4</v>
      </c>
      <c r="C72" s="49"/>
      <c r="D72" s="49"/>
      <c r="E72" s="49"/>
      <c r="F72" s="49"/>
      <c r="G72" s="48"/>
      <c r="H72" s="48"/>
      <c r="I72" s="48"/>
      <c r="J72" s="5">
        <f>SUM(J6:J71)</f>
        <v>0</v>
      </c>
    </row>
    <row r="73" spans="2:11" s="3" customFormat="1" ht="53.25" customHeight="1" x14ac:dyDescent="0.15">
      <c r="B73" s="50" t="s">
        <v>23</v>
      </c>
      <c r="C73" s="51"/>
      <c r="D73" s="51"/>
      <c r="E73" s="51"/>
      <c r="F73" s="51"/>
      <c r="G73" s="51"/>
      <c r="H73" s="51"/>
      <c r="I73" s="51"/>
      <c r="J73" s="51"/>
    </row>
    <row r="77" spans="2:11" x14ac:dyDescent="0.15">
      <c r="C77" s="17" t="s">
        <v>12</v>
      </c>
      <c r="H77" s="4"/>
      <c r="K77" s="1"/>
    </row>
    <row r="78" spans="2:11" x14ac:dyDescent="0.15">
      <c r="B78" s="21" t="s">
        <v>13</v>
      </c>
      <c r="C78" s="23"/>
      <c r="F78" s="17"/>
      <c r="G78" s="43"/>
      <c r="H78" s="43"/>
      <c r="K78" s="1"/>
    </row>
    <row r="79" spans="2:11" x14ac:dyDescent="0.15">
      <c r="B79" s="18" t="s">
        <v>14</v>
      </c>
      <c r="C79" s="24"/>
      <c r="G79" s="43"/>
      <c r="H79" s="43"/>
      <c r="K79" s="1"/>
    </row>
    <row r="80" spans="2:11" x14ac:dyDescent="0.15">
      <c r="B80" s="18" t="s">
        <v>15</v>
      </c>
      <c r="C80" s="24"/>
      <c r="G80" s="43"/>
      <c r="H80" s="43"/>
      <c r="K80" s="1"/>
    </row>
    <row r="81" spans="2:12" x14ac:dyDescent="0.15">
      <c r="B81" s="18" t="s">
        <v>16</v>
      </c>
      <c r="C81" s="24"/>
      <c r="G81" s="44"/>
      <c r="H81" s="44"/>
      <c r="K81" s="1"/>
    </row>
    <row r="82" spans="2:12" ht="28" x14ac:dyDescent="0.15">
      <c r="B82" s="18" t="s">
        <v>17</v>
      </c>
      <c r="C82" s="24"/>
      <c r="G82" s="45" t="s">
        <v>20</v>
      </c>
      <c r="H82" s="45"/>
      <c r="K82" s="1"/>
    </row>
    <row r="83" spans="2:12" x14ac:dyDescent="0.15">
      <c r="B83" s="19"/>
      <c r="C83" s="16"/>
      <c r="G83" s="45"/>
      <c r="H83" s="45"/>
    </row>
    <row r="84" spans="2:12" x14ac:dyDescent="0.15">
      <c r="B84" s="15" t="s">
        <v>18</v>
      </c>
      <c r="C84" s="16"/>
      <c r="G84" s="19"/>
      <c r="H84" s="17"/>
    </row>
    <row r="85" spans="2:12" x14ac:dyDescent="0.15">
      <c r="B85" s="15" t="s">
        <v>19</v>
      </c>
      <c r="C85" s="16"/>
      <c r="G85" s="15"/>
      <c r="H85" s="17"/>
    </row>
    <row r="86" spans="2:12" x14ac:dyDescent="0.2">
      <c r="B86" s="18"/>
      <c r="C86" s="20"/>
      <c r="G86" s="15"/>
      <c r="H86" s="17"/>
      <c r="L86" s="9"/>
    </row>
    <row r="87" spans="2:12" x14ac:dyDescent="0.15">
      <c r="B87" s="18" t="s">
        <v>21</v>
      </c>
      <c r="C87" s="22" t="s">
        <v>22</v>
      </c>
      <c r="G87" s="18"/>
      <c r="H87" s="17"/>
    </row>
    <row r="88" spans="2:12" x14ac:dyDescent="0.15">
      <c r="G88" s="18"/>
      <c r="H88" s="17"/>
    </row>
  </sheetData>
  <sortState xmlns:xlrd2="http://schemas.microsoft.com/office/spreadsheetml/2017/richdata2" ref="C115:F124">
    <sortCondition ref="C115:C124"/>
  </sortState>
  <mergeCells count="7">
    <mergeCell ref="B2:J2"/>
    <mergeCell ref="G78:H81"/>
    <mergeCell ref="G82:H83"/>
    <mergeCell ref="B3:J3"/>
    <mergeCell ref="B4:J4"/>
    <mergeCell ref="B72:I72"/>
    <mergeCell ref="B73:J73"/>
  </mergeCells>
  <phoneticPr fontId="18" type="noConversion"/>
  <conditionalFormatting sqref="C7">
    <cfRule type="duplicateValues" dxfId="16" priority="2"/>
    <cfRule type="duplicateValues" dxfId="15" priority="3"/>
    <cfRule type="duplicateValues" dxfId="14" priority="4"/>
  </conditionalFormatting>
  <conditionalFormatting sqref="C10">
    <cfRule type="duplicateValues" dxfId="13" priority="1"/>
  </conditionalFormatting>
  <conditionalFormatting sqref="C34">
    <cfRule type="duplicateValues" dxfId="12" priority="6"/>
  </conditionalFormatting>
  <conditionalFormatting sqref="C42"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C43:C44">
    <cfRule type="duplicateValues" dxfId="6" priority="8"/>
  </conditionalFormatting>
  <conditionalFormatting sqref="C45:C46">
    <cfRule type="duplicateValues" dxfId="5" priority="7"/>
  </conditionalFormatting>
  <conditionalFormatting sqref="C47:C48">
    <cfRule type="duplicateValues" dxfId="4" priority="15"/>
  </conditionalFormatting>
  <conditionalFormatting sqref="C56">
    <cfRule type="duplicateValues" dxfId="3" priority="16"/>
  </conditionalFormatting>
  <conditionalFormatting sqref="C57">
    <cfRule type="duplicateValues" dxfId="2" priority="5"/>
  </conditionalFormatting>
  <conditionalFormatting sqref="C58">
    <cfRule type="duplicateValues" dxfId="1" priority="17"/>
  </conditionalFormatting>
  <conditionalFormatting sqref="C60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2025-10-21T14:08:15Z</dcterms:modified>
</cp:coreProperties>
</file>