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bohovicova_bratislava_sk/Documents/Dokumenty/PREBIEHAJUCE/092025 OVS_Interiérové vybavenie/na vyhlasenie/"/>
    </mc:Choice>
  </mc:AlternateContent>
  <xr:revisionPtr revIDLastSave="65" documentId="8_{5379EFCF-C1B4-40FB-BC30-0EB9764A6CD1}" xr6:coauthVersionLast="47" xr6:coauthVersionMax="47" xr10:uidLastSave="{77ABED28-510A-4DEA-A583-D726A8A5F5DE}"/>
  <bookViews>
    <workbookView xWindow="-120" yWindow="-120" windowWidth="23280" windowHeight="13920" xr2:uid="{89D3062A-3E8C-407B-A16C-9D1AA0F43D56}"/>
  </bookViews>
  <sheets>
    <sheet name="Ponuka cast 1" sheetId="8" r:id="rId1"/>
    <sheet name="Osobné postavenie" sheetId="11" r:id="rId2"/>
    <sheet name="Koneční užívatelia výhod" sheetId="5" r:id="rId3"/>
    <sheet name="Medzinárodné sankcie" sheetId="2" r:id="rId4"/>
  </sheets>
  <definedNames>
    <definedName name="_xlnm.Print_Area" localSheetId="2">'Koneční užívatelia výhod'!$B$1:$B$28</definedName>
    <definedName name="_xlnm.Print_Area" localSheetId="3">'Medzinárodné sankcie'!$B$1:$B$22</definedName>
    <definedName name="_xlnm.Print_Area" localSheetId="1">'Osobné postavenie'!$B$1:$B$19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8" l="1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21" i="8"/>
  <c r="E21" i="8"/>
  <c r="G21" i="8" s="1"/>
  <c r="E22" i="8"/>
  <c r="H22" i="8" s="1"/>
  <c r="E23" i="8"/>
  <c r="H23" i="8" s="1"/>
  <c r="E24" i="8"/>
  <c r="H24" i="8" s="1"/>
  <c r="E25" i="8"/>
  <c r="H25" i="8" s="1"/>
  <c r="E26" i="8"/>
  <c r="H26" i="8" s="1"/>
  <c r="E27" i="8"/>
  <c r="H27" i="8" s="1"/>
  <c r="E28" i="8"/>
  <c r="H28" i="8" s="1"/>
  <c r="E29" i="8"/>
  <c r="H29" i="8" s="1"/>
  <c r="E30" i="8"/>
  <c r="H30" i="8" s="1"/>
  <c r="E31" i="8"/>
  <c r="H31" i="8" s="1"/>
  <c r="E32" i="8"/>
  <c r="H32" i="8" s="1"/>
  <c r="E33" i="8"/>
  <c r="H33" i="8" s="1"/>
  <c r="E34" i="8"/>
  <c r="H34" i="8" s="1"/>
  <c r="E35" i="8"/>
  <c r="H35" i="8" s="1"/>
  <c r="E36" i="8"/>
  <c r="H36" i="8" s="1"/>
  <c r="E37" i="8"/>
  <c r="H37" i="8" s="1"/>
  <c r="E38" i="8"/>
  <c r="H38" i="8" s="1"/>
  <c r="E39" i="8"/>
  <c r="H39" i="8" s="1"/>
  <c r="E40" i="8"/>
  <c r="H40" i="8" s="1"/>
  <c r="E41" i="8"/>
  <c r="H41" i="8" s="1"/>
  <c r="E42" i="8"/>
  <c r="H42" i="8" s="1"/>
  <c r="E43" i="8"/>
  <c r="H43" i="8" s="1"/>
  <c r="E44" i="8"/>
  <c r="H44" i="8" s="1"/>
  <c r="E45" i="8"/>
  <c r="H45" i="8" s="1"/>
  <c r="E46" i="8"/>
  <c r="H46" i="8" s="1"/>
  <c r="E47" i="8"/>
  <c r="H47" i="8" s="1"/>
  <c r="E48" i="8"/>
  <c r="H48" i="8" s="1"/>
  <c r="E49" i="8"/>
  <c r="H49" i="8" s="1"/>
  <c r="E50" i="8"/>
  <c r="H50" i="8" s="1"/>
  <c r="E51" i="8"/>
  <c r="H51" i="8" s="1"/>
  <c r="E52" i="8"/>
  <c r="H52" i="8" s="1"/>
  <c r="E53" i="8"/>
  <c r="H53" i="8" s="1"/>
  <c r="E54" i="8"/>
  <c r="H54" i="8" s="1"/>
  <c r="E55" i="8"/>
  <c r="H55" i="8" s="1"/>
  <c r="E56" i="8"/>
  <c r="H56" i="8" s="1"/>
  <c r="E57" i="8"/>
  <c r="H57" i="8" s="1"/>
  <c r="C58" i="8" l="1"/>
  <c r="G57" i="8"/>
  <c r="G56" i="8"/>
  <c r="G55" i="8"/>
  <c r="G54" i="8"/>
  <c r="G53" i="8"/>
  <c r="G52" i="8"/>
  <c r="G51" i="8"/>
  <c r="G50" i="8"/>
  <c r="G49" i="8"/>
  <c r="G48" i="8"/>
  <c r="G47" i="8"/>
  <c r="G46" i="8"/>
  <c r="G42" i="8"/>
  <c r="G45" i="8"/>
  <c r="G44" i="8"/>
  <c r="G43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H21" i="8"/>
  <c r="C59" i="8" s="1"/>
</calcChain>
</file>

<file path=xl/sharedStrings.xml><?xml version="1.0" encoding="utf-8"?>
<sst xmlns="http://schemas.openxmlformats.org/spreadsheetml/2006/main" count="107" uniqueCount="103">
  <si>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</si>
  <si>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</si>
  <si>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</si>
  <si>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</si>
  <si>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</si>
  <si>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</si>
  <si>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</si>
  <si>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</si>
  <si>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</si>
  <si>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</si>
  <si>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</si>
  <si>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>Názov položky</t>
  </si>
  <si>
    <t>Počet kusov</t>
  </si>
  <si>
    <t>Výška DPH</t>
  </si>
  <si>
    <t>Suma v EUR s DPH na všetky kusy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</si>
  <si>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</si>
  <si>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</si>
  <si>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</si>
  <si>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</si>
  <si>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</si>
  <si>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</si>
  <si>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</si>
  <si>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</si>
  <si>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</si>
  <si>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</si>
  <si>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</si>
  <si>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</si>
  <si>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</si>
  <si>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</si>
  <si>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</si>
  <si>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</si>
  <si>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</si>
  <si>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</si>
  <si>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</si>
  <si>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</si>
  <si>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</si>
  <si>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</si>
  <si>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</si>
  <si>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</si>
  <si>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</si>
  <si>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</si>
  <si>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</si>
  <si>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</si>
  <si>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</si>
  <si>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</si>
  <si>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Ponuková cena:</t>
  </si>
  <si>
    <t>Som platcom DPH</t>
  </si>
  <si>
    <t>Čestné vyhlásenie podľa § 32 ods. 7 ZVO</t>
  </si>
  <si>
    <t>že v spoločnosti uchádazača pôsobia nasledovné osoby splňajúce podmienky stanovené v § 32 ods. 8 ZVO:</t>
  </si>
  <si>
    <t>Zároveň čestne vhylasujem, že všetky vyššie uvedené osoby spĺňajú podmienky účasti osobného postavenia podľa § 32 ods. 1 písm. a) ZVO.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</si>
  <si>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</si>
  <si>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</si>
  <si>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</si>
  <si>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</si>
  <si>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r>
      <t>Predložením tejto ponuky prehlasujem,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</si>
  <si>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V prípade, že vyššie nie sú uvedené žiadne osoby, čestne prehlasujem, že žiadne takéto osoby v našej spoločnosti nepôsobia.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</si>
  <si>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</si>
  <si>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 xml:space="preserve">1 A Rokovací stôl okrúhly typ I </t>
  </si>
  <si>
    <t>1 B Rokovací stôl okrúhly typ II</t>
  </si>
  <si>
    <t>2 Stolička</t>
  </si>
  <si>
    <t xml:space="preserve">3 Kancelársky stôl pracovný s priechodkou typ I </t>
  </si>
  <si>
    <t xml:space="preserve">4 Kancelársky stôl pracovný s priechodkou typ II </t>
  </si>
  <si>
    <t xml:space="preserve">5 Kancelársky pracovný stôl s priechodkou typ III </t>
  </si>
  <si>
    <t>6 Kancelársky pracovný stôl s priechodkou typ IV</t>
  </si>
  <si>
    <t>7 Kancelársky pracovný stôl bez priechodky typ V</t>
  </si>
  <si>
    <t xml:space="preserve">8 Elektrický zdvíhací stôl typ I </t>
  </si>
  <si>
    <t xml:space="preserve">9 Elektrický zdvíhací stôl typ II </t>
  </si>
  <si>
    <t xml:space="preserve">10 Rám (nohy) stola s elektrickým nastavením pre stolové dosky so šírkou min. 1400 - 1600 mm </t>
  </si>
  <si>
    <t>11 Stolová doska pre rám výškovo nastaviteľného elektrického stola</t>
  </si>
  <si>
    <t xml:space="preserve">12 Kontajner uzamykateľný </t>
  </si>
  <si>
    <t xml:space="preserve">13 Kancelárska stolička typ I </t>
  </si>
  <si>
    <t xml:space="preserve">14 Kancelárska stolička typ II </t>
  </si>
  <si>
    <t xml:space="preserve">15 Sada náhradných koliesok </t>
  </si>
  <si>
    <t xml:space="preserve">16 Podložka na nohy </t>
  </si>
  <si>
    <t xml:space="preserve">17 Skriňa s posuvnými dverami </t>
  </si>
  <si>
    <t>18 Knižnica</t>
  </si>
  <si>
    <t>19 Skriňa šatníková</t>
  </si>
  <si>
    <t>20 Skrinka policová uzamykateľná (typ I)</t>
  </si>
  <si>
    <t xml:space="preserve">21 Skrinka policová uzamykateľná(typ II) </t>
  </si>
  <si>
    <t xml:space="preserve">22 Skriňa uzavretá </t>
  </si>
  <si>
    <t xml:space="preserve">23 Skriňa kombinovaná </t>
  </si>
  <si>
    <t xml:space="preserve">24 Banketový stôl </t>
  </si>
  <si>
    <t xml:space="preserve">25 Stôl skladací </t>
  </si>
  <si>
    <t xml:space="preserve">26 Konferenčný stolík </t>
  </si>
  <si>
    <t xml:space="preserve">27 Kreslo otočné </t>
  </si>
  <si>
    <t xml:space="preserve">28 Kreslo </t>
  </si>
  <si>
    <t>29 Sedačka</t>
  </si>
  <si>
    <t xml:space="preserve">30 Akustický paraván </t>
  </si>
  <si>
    <t xml:space="preserve">31 Akustický panel na stenu </t>
  </si>
  <si>
    <t xml:space="preserve">32 Nástenný vešiak </t>
  </si>
  <si>
    <t>33 Pracovná stolička vysoká</t>
  </si>
  <si>
    <t xml:space="preserve">34 Kreslo konferenčné </t>
  </si>
  <si>
    <t>35 Stolový panel typ I</t>
  </si>
  <si>
    <t>36 Stolový panel typ II</t>
  </si>
  <si>
    <t>Suma v EUR bez DPH za všetky kusy</t>
  </si>
  <si>
    <t>Suma DPH v EUR za všetky kusy</t>
  </si>
  <si>
    <t>Jednotková cena v EUR bez DPH</t>
  </si>
  <si>
    <t>Príloha č. 2 - Ponuka v zákazke „Výzva č. 73 - Interiérové vybavenie“
Ponuka pre časť 1  - Interiérové vybavenie</t>
  </si>
  <si>
    <t>Kritérium:</t>
  </si>
  <si>
    <t>Najnižšia cena s DPH</t>
  </si>
  <si>
    <t>Rozhodné kritérium v prípade rovnosti ponúk</t>
  </si>
  <si>
    <t>Odkaz (link) na webovú stránku dodávateľa, ak je to relevantné</t>
  </si>
  <si>
    <t>Obrazové znázornenie ponúkaného tovaru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</si>
</sst>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6"/>
      <name val="Calibri Light"/>
      <family val="2"/>
      <charset val="238"/>
      <scheme val="major"/>
    </font>
    <font>
      <sz val="1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2" tint="-9.9948118533890809E-2"/>
      </top>
      <bottom style="medium">
        <color theme="2" tint="-9.9948118533890809E-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/>
      <diagonal/>
    </border>
    <border>
      <left style="thin">
        <color rgb="FFB2B2B2"/>
      </left>
      <right/>
      <top style="medium">
        <color indexed="64"/>
      </top>
      <bottom/>
      <diagonal/>
    </border>
    <border>
      <left style="medium">
        <color theme="1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1"/>
      </left>
      <right style="thin">
        <color rgb="FFB2B2B2"/>
      </right>
      <top style="thin">
        <color rgb="FFB2B2B2"/>
      </top>
      <bottom/>
      <diagonal/>
    </border>
    <border>
      <left style="medium">
        <color theme="1"/>
      </left>
      <right style="thin">
        <color rgb="FFB2B2B2"/>
      </right>
      <top/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medium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rgb="FFB2B2B2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theme="2" tint="-9.9948118533890809E-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rgb="FFB2B2B2"/>
      </right>
      <top/>
      <bottom style="medium">
        <color theme="1"/>
      </bottom>
      <diagonal/>
    </border>
    <border>
      <left style="thin">
        <color rgb="FFB2B2B2"/>
      </left>
      <right style="thin">
        <color rgb="FFB2B2B2"/>
      </right>
      <top/>
      <bottom style="medium">
        <color theme="1"/>
      </bottom>
      <diagonal/>
    </border>
    <border>
      <left style="thin">
        <color rgb="FFB2B2B2"/>
      </left>
      <right/>
      <top/>
      <bottom style="medium">
        <color theme="1"/>
      </bottom>
      <diagonal/>
    </border>
    <border>
      <left style="thin">
        <color rgb="FFB2B2B2"/>
      </left>
      <right style="medium">
        <color theme="1"/>
      </right>
      <top/>
      <bottom style="medium">
        <color theme="1"/>
      </bottom>
      <diagonal/>
    </border>
    <border>
      <left style="thin">
        <color rgb="FFB2B2B2"/>
      </left>
      <right/>
      <top style="thin">
        <color rgb="FFB2B2B2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100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5" fillId="0" borderId="27" xfId="0" applyFont="1" applyBorder="1" applyAlignment="1">
      <alignment horizontal="center" vertical="center"/>
    </xf>
    <xf numFmtId="0" fontId="6" fillId="0" borderId="25" xfId="0" applyFont="1" applyBorder="1" applyAlignment="1">
      <alignment horizontal="justify" vertical="center"/>
    </xf>
    <xf numFmtId="0" fontId="0" fillId="0" borderId="25" xfId="0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 indent="1"/>
    </xf>
    <xf numFmtId="0" fontId="2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left" wrapText="1" indent="1"/>
    </xf>
    <xf numFmtId="0" fontId="6" fillId="0" borderId="26" xfId="0" applyFont="1" applyBorder="1" applyAlignment="1">
      <alignment vertical="center"/>
    </xf>
    <xf numFmtId="0" fontId="0" fillId="0" borderId="25" xfId="0" applyBorder="1" applyAlignment="1">
      <alignment horizontal="left" vertical="center" indent="1"/>
    </xf>
    <xf numFmtId="0" fontId="2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justify" vertical="center"/>
    </xf>
    <xf numFmtId="0" fontId="0" fillId="0" borderId="26" xfId="0" applyBorder="1"/>
    <xf numFmtId="0" fontId="17" fillId="0" borderId="25" xfId="3" applyBorder="1" applyAlignment="1">
      <alignment horizontal="left" vertical="center" wrapText="1" indent="1"/>
    </xf>
    <xf numFmtId="0" fontId="0" fillId="0" borderId="25" xfId="0" applyBorder="1" applyAlignment="1" applyProtection="1">
      <alignment horizontal="left" vertical="center" wrapText="1" indent="1"/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0" fontId="9" fillId="0" borderId="3" xfId="1" applyFont="1" applyFill="1" applyBorder="1" applyAlignment="1" applyProtection="1">
      <alignment horizontal="center" vertical="center" wrapText="1"/>
      <protection hidden="1"/>
    </xf>
    <xf numFmtId="0" fontId="10" fillId="0" borderId="4" xfId="1" applyFont="1" applyFill="1" applyBorder="1" applyAlignment="1" applyProtection="1">
      <alignment horizontal="center" vertical="center" wrapText="1"/>
      <protection hidden="1"/>
    </xf>
    <xf numFmtId="0" fontId="10" fillId="0" borderId="21" xfId="1" applyFont="1" applyFill="1" applyBorder="1" applyAlignment="1" applyProtection="1">
      <alignment horizontal="center" vertical="center" wrapText="1"/>
      <protection hidden="1"/>
    </xf>
    <xf numFmtId="0" fontId="10" fillId="0" borderId="5" xfId="1" applyFont="1" applyFill="1" applyBorder="1" applyAlignment="1" applyProtection="1">
      <alignment horizontal="center" vertical="center" wrapText="1"/>
      <protection hidden="1"/>
    </xf>
    <xf numFmtId="0" fontId="4" fillId="0" borderId="6" xfId="1" applyFont="1" applyFill="1" applyBorder="1" applyAlignment="1" applyProtection="1">
      <alignment horizontal="center"/>
      <protection hidden="1"/>
    </xf>
    <xf numFmtId="0" fontId="11" fillId="0" borderId="7" xfId="1" applyFont="1" applyFill="1" applyBorder="1" applyAlignment="1" applyProtection="1">
      <alignment vertical="center" wrapText="1"/>
      <protection hidden="1"/>
    </xf>
    <xf numFmtId="0" fontId="11" fillId="0" borderId="10" xfId="1" applyFont="1" applyFill="1" applyBorder="1" applyAlignment="1" applyProtection="1">
      <alignment vertical="center" wrapText="1"/>
      <protection hidden="1"/>
    </xf>
    <xf numFmtId="0" fontId="11" fillId="0" borderId="12" xfId="1" applyFont="1" applyFill="1" applyBorder="1" applyAlignment="1" applyProtection="1">
      <alignment vertical="center" wrapText="1"/>
      <protection hidden="1"/>
    </xf>
    <xf numFmtId="0" fontId="4" fillId="0" borderId="13" xfId="1" applyFont="1" applyFill="1" applyBorder="1" applyAlignment="1" applyProtection="1">
      <alignment horizontal="center" vertical="center" wrapText="1"/>
      <protection hidden="1"/>
    </xf>
    <xf numFmtId="0" fontId="4" fillId="0" borderId="22" xfId="1" applyFont="1" applyFill="1" applyBorder="1" applyAlignment="1" applyProtection="1">
      <alignment horizontal="center" vertical="center" wrapText="1"/>
      <protection hidden="1"/>
    </xf>
    <xf numFmtId="0" fontId="4" fillId="0" borderId="14" xfId="1" applyFont="1" applyFill="1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left" vertical="center" wrapText="1"/>
      <protection hidden="1"/>
    </xf>
    <xf numFmtId="0" fontId="0" fillId="0" borderId="20" xfId="0" applyBorder="1" applyAlignment="1" applyProtection="1">
      <alignment horizontal="left" vertical="center" wrapText="1"/>
      <protection hidden="1"/>
    </xf>
    <xf numFmtId="0" fontId="0" fillId="0" borderId="34" xfId="0" applyBorder="1" applyAlignment="1" applyProtection="1">
      <alignment horizontal="left" vertical="center" wrapText="1"/>
      <protection hidden="1"/>
    </xf>
    <xf numFmtId="0" fontId="4" fillId="4" borderId="28" xfId="1" applyFont="1" applyFill="1" applyBorder="1" applyProtection="1">
      <protection hidden="1"/>
    </xf>
    <xf numFmtId="0" fontId="11" fillId="0" borderId="17" xfId="1" applyFont="1" applyFill="1" applyBorder="1" applyAlignment="1" applyProtection="1">
      <alignment horizontal="left" vertical="center" wrapText="1"/>
      <protection hidden="1"/>
    </xf>
    <xf numFmtId="0" fontId="11" fillId="0" borderId="18" xfId="1" applyFont="1" applyFill="1" applyBorder="1" applyAlignment="1" applyProtection="1">
      <alignment horizontal="left" vertical="center" wrapText="1"/>
      <protection hidden="1"/>
    </xf>
    <xf numFmtId="0" fontId="11" fillId="0" borderId="16" xfId="1" applyFont="1" applyFill="1" applyBorder="1" applyAlignment="1" applyProtection="1">
      <alignment horizontal="left" vertical="center" wrapText="1"/>
      <protection hidden="1"/>
    </xf>
    <xf numFmtId="0" fontId="4" fillId="4" borderId="11" xfId="1" applyFont="1" applyFill="1" applyBorder="1" applyProtection="1">
      <protection hidden="1"/>
    </xf>
    <xf numFmtId="0" fontId="11" fillId="0" borderId="32" xfId="1" applyFont="1" applyFill="1" applyBorder="1" applyAlignment="1" applyProtection="1">
      <alignment horizontal="left" vertical="center" wrapText="1"/>
      <protection hidden="1"/>
    </xf>
    <xf numFmtId="0" fontId="11" fillId="0" borderId="23" xfId="1" applyFont="1" applyFill="1" applyBorder="1" applyAlignment="1" applyProtection="1">
      <alignment horizontal="left" vertical="center" wrapText="1"/>
      <protection hidden="1"/>
    </xf>
    <xf numFmtId="0" fontId="11" fillId="0" borderId="33" xfId="1" applyFont="1" applyFill="1" applyBorder="1" applyAlignment="1" applyProtection="1">
      <alignment horizontal="left" vertical="center" wrapText="1"/>
      <protection hidden="1"/>
    </xf>
    <xf numFmtId="0" fontId="4" fillId="4" borderId="14" xfId="1" applyFont="1" applyFill="1" applyBorder="1" applyProtection="1">
      <protection hidden="1"/>
    </xf>
    <xf numFmtId="0" fontId="15" fillId="0" borderId="39" xfId="1" applyFont="1" applyFill="1" applyBorder="1" applyAlignment="1" applyProtection="1">
      <alignment horizontal="right" vertical="center" wrapText="1"/>
      <protection hidden="1"/>
    </xf>
    <xf numFmtId="0" fontId="9" fillId="0" borderId="40" xfId="1" applyFont="1" applyFill="1" applyBorder="1" applyAlignment="1" applyProtection="1">
      <alignment horizontal="left" vertical="center" wrapText="1"/>
      <protection hidden="1"/>
    </xf>
    <xf numFmtId="0" fontId="9" fillId="0" borderId="1" xfId="1" applyFont="1" applyFill="1" applyBorder="1" applyAlignment="1" applyProtection="1">
      <alignment horizontal="left" vertical="center" wrapText="1"/>
      <protection hidden="1"/>
    </xf>
    <xf numFmtId="0" fontId="9" fillId="0" borderId="24" xfId="1" applyFont="1" applyFill="1" applyBorder="1" applyAlignment="1" applyProtection="1">
      <alignment horizontal="left" vertical="center" wrapText="1"/>
      <protection hidden="1"/>
    </xf>
    <xf numFmtId="0" fontId="12" fillId="0" borderId="46" xfId="1" applyFont="1" applyFill="1" applyBorder="1" applyAlignment="1" applyProtection="1">
      <alignment wrapText="1"/>
      <protection hidden="1"/>
    </xf>
    <xf numFmtId="0" fontId="12" fillId="0" borderId="47" xfId="1" applyFont="1" applyFill="1" applyBorder="1" applyAlignment="1" applyProtection="1">
      <alignment horizontal="center" vertical="center" wrapText="1"/>
      <protection hidden="1"/>
    </xf>
    <xf numFmtId="0" fontId="12" fillId="0" borderId="47" xfId="1" applyFont="1" applyFill="1" applyBorder="1" applyAlignment="1" applyProtection="1">
      <alignment wrapText="1"/>
      <protection hidden="1"/>
    </xf>
    <xf numFmtId="0" fontId="12" fillId="0" borderId="48" xfId="1" applyFont="1" applyFill="1" applyBorder="1" applyAlignment="1" applyProtection="1">
      <alignment wrapText="1"/>
      <protection hidden="1"/>
    </xf>
    <xf numFmtId="0" fontId="2" fillId="0" borderId="51" xfId="0" applyFont="1" applyBorder="1" applyAlignment="1" applyProtection="1">
      <alignment wrapText="1"/>
      <protection hidden="1"/>
    </xf>
    <xf numFmtId="0" fontId="11" fillId="0" borderId="43" xfId="1" applyFont="1" applyFill="1" applyBorder="1" applyProtection="1">
      <protection hidden="1"/>
    </xf>
    <xf numFmtId="0" fontId="18" fillId="0" borderId="44" xfId="0" applyFont="1" applyBorder="1" applyAlignment="1" applyProtection="1">
      <alignment horizontal="center" vertical="center" wrapText="1"/>
      <protection hidden="1"/>
    </xf>
    <xf numFmtId="0" fontId="11" fillId="0" borderId="30" xfId="1" applyFont="1" applyFill="1" applyBorder="1" applyProtection="1">
      <protection hidden="1"/>
    </xf>
    <xf numFmtId="0" fontId="11" fillId="0" borderId="29" xfId="1" applyFont="1" applyFill="1" applyBorder="1" applyProtection="1">
      <protection hidden="1"/>
    </xf>
    <xf numFmtId="0" fontId="11" fillId="0" borderId="15" xfId="1" applyFont="1" applyFill="1" applyBorder="1" applyProtection="1">
      <protection hidden="1"/>
    </xf>
    <xf numFmtId="0" fontId="11" fillId="0" borderId="41" xfId="1" applyFont="1" applyFill="1" applyBorder="1" applyProtection="1">
      <protection hidden="1"/>
    </xf>
    <xf numFmtId="0" fontId="18" fillId="0" borderId="38" xfId="0" applyFont="1" applyBorder="1" applyAlignment="1" applyProtection="1">
      <alignment horizontal="center" vertical="center" wrapText="1"/>
      <protection hidden="1"/>
    </xf>
    <xf numFmtId="0" fontId="11" fillId="0" borderId="16" xfId="1" applyFont="1" applyFill="1" applyBorder="1" applyProtection="1">
      <protection hidden="1"/>
    </xf>
    <xf numFmtId="0" fontId="11" fillId="6" borderId="41" xfId="1" applyFont="1" applyFill="1" applyBorder="1" applyProtection="1">
      <protection hidden="1"/>
    </xf>
    <xf numFmtId="0" fontId="18" fillId="6" borderId="38" xfId="0" applyFont="1" applyFill="1" applyBorder="1" applyAlignment="1" applyProtection="1">
      <alignment horizontal="center" vertical="center" wrapText="1"/>
      <protection hidden="1"/>
    </xf>
    <xf numFmtId="0" fontId="11" fillId="6" borderId="16" xfId="1" applyFont="1" applyFill="1" applyBorder="1" applyProtection="1">
      <protection hidden="1"/>
    </xf>
    <xf numFmtId="0" fontId="11" fillId="6" borderId="29" xfId="1" applyFont="1" applyFill="1" applyBorder="1" applyProtection="1">
      <protection hidden="1"/>
    </xf>
    <xf numFmtId="0" fontId="11" fillId="6" borderId="15" xfId="1" applyFont="1" applyFill="1" applyBorder="1" applyProtection="1">
      <protection hidden="1"/>
    </xf>
    <xf numFmtId="0" fontId="11" fillId="0" borderId="42" xfId="1" applyFont="1" applyFill="1" applyBorder="1" applyProtection="1">
      <protection hidden="1"/>
    </xf>
    <xf numFmtId="0" fontId="18" fillId="0" borderId="50" xfId="0" applyFont="1" applyBorder="1" applyAlignment="1" applyProtection="1">
      <alignment horizontal="center" vertical="center" wrapText="1"/>
      <protection hidden="1"/>
    </xf>
    <xf numFmtId="0" fontId="11" fillId="0" borderId="35" xfId="1" applyFont="1" applyFill="1" applyBorder="1" applyProtection="1">
      <protection hidden="1"/>
    </xf>
    <xf numFmtId="0" fontId="11" fillId="0" borderId="0" xfId="1" applyFont="1" applyFill="1" applyBorder="1" applyProtection="1">
      <protection hidden="1"/>
    </xf>
    <xf numFmtId="0" fontId="11" fillId="0" borderId="56" xfId="1" applyFont="1" applyFill="1" applyBorder="1" applyProtection="1">
      <protection hidden="1"/>
    </xf>
    <xf numFmtId="0" fontId="11" fillId="6" borderId="3" xfId="1" applyFont="1" applyFill="1" applyBorder="1" applyProtection="1">
      <protection hidden="1"/>
    </xf>
    <xf numFmtId="2" fontId="12" fillId="6" borderId="4" xfId="1" applyNumberFormat="1" applyFont="1" applyFill="1" applyBorder="1" applyAlignment="1" applyProtection="1">
      <alignment horizontal="right" vertical="center"/>
      <protection hidden="1"/>
    </xf>
    <xf numFmtId="2" fontId="12" fillId="6" borderId="21" xfId="1" applyNumberFormat="1" applyFont="1" applyFill="1" applyBorder="1" applyAlignment="1" applyProtection="1">
      <alignment horizontal="right" vertical="center"/>
      <protection hidden="1"/>
    </xf>
    <xf numFmtId="2" fontId="12" fillId="6" borderId="5" xfId="1" applyNumberFormat="1" applyFont="1" applyFill="1" applyBorder="1" applyAlignment="1" applyProtection="1">
      <alignment horizontal="right" vertical="center"/>
      <protection hidden="1"/>
    </xf>
    <xf numFmtId="0" fontId="13" fillId="5" borderId="52" xfId="1" applyFont="1" applyFill="1" applyBorder="1" applyProtection="1">
      <protection hidden="1"/>
    </xf>
    <xf numFmtId="2" fontId="13" fillId="5" borderId="53" xfId="1" applyNumberFormat="1" applyFont="1" applyFill="1" applyBorder="1" applyAlignment="1" applyProtection="1">
      <alignment horizontal="right" vertical="center"/>
      <protection hidden="1"/>
    </xf>
    <xf numFmtId="2" fontId="13" fillId="5" borderId="54" xfId="1" applyNumberFormat="1" applyFont="1" applyFill="1" applyBorder="1" applyAlignment="1" applyProtection="1">
      <alignment horizontal="right" vertical="center"/>
      <protection hidden="1"/>
    </xf>
    <xf numFmtId="2" fontId="13" fillId="5" borderId="55" xfId="1" applyNumberFormat="1" applyFont="1" applyFill="1" applyBorder="1" applyAlignment="1" applyProtection="1">
      <alignment horizontal="right" vertical="center"/>
      <protection hidden="1"/>
    </xf>
    <xf numFmtId="0" fontId="4" fillId="0" borderId="49" xfId="1" applyFont="1" applyFill="1" applyBorder="1" applyAlignment="1" applyProtection="1">
      <alignment horizontal="center"/>
      <protection hidden="1"/>
    </xf>
    <xf numFmtId="0" fontId="4" fillId="0" borderId="31" xfId="1" applyFont="1" applyFill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center"/>
      <protection hidden="1"/>
    </xf>
    <xf numFmtId="0" fontId="1" fillId="4" borderId="8" xfId="2" applyFill="1" applyBorder="1" applyAlignment="1" applyProtection="1">
      <alignment horizontal="left" vertical="center" wrapText="1"/>
      <protection locked="0"/>
    </xf>
    <xf numFmtId="0" fontId="1" fillId="4" borderId="36" xfId="2" applyFill="1" applyBorder="1" applyAlignment="1" applyProtection="1">
      <alignment horizontal="left" vertical="center" wrapText="1"/>
      <protection locked="0"/>
    </xf>
    <xf numFmtId="0" fontId="1" fillId="4" borderId="9" xfId="2" applyFill="1" applyBorder="1" applyAlignment="1" applyProtection="1">
      <alignment horizontal="left" vertical="center" wrapText="1"/>
      <protection locked="0"/>
    </xf>
    <xf numFmtId="0" fontId="1" fillId="4" borderId="2" xfId="2" applyFill="1" applyBorder="1" applyAlignment="1" applyProtection="1">
      <alignment horizontal="left" vertical="center" wrapText="1"/>
      <protection locked="0"/>
    </xf>
    <xf numFmtId="0" fontId="1" fillId="4" borderId="15" xfId="2" applyFill="1" applyBorder="1" applyAlignment="1" applyProtection="1">
      <alignment horizontal="left" vertical="center" wrapText="1"/>
      <protection locked="0"/>
    </xf>
    <xf numFmtId="0" fontId="1" fillId="4" borderId="11" xfId="2" applyFill="1" applyBorder="1" applyAlignment="1" applyProtection="1">
      <alignment horizontal="left" vertical="center" wrapText="1"/>
      <protection locked="0"/>
    </xf>
    <xf numFmtId="0" fontId="0" fillId="4" borderId="13" xfId="2" applyFont="1" applyFill="1" applyBorder="1" applyAlignment="1" applyProtection="1">
      <alignment vertical="center" wrapText="1"/>
      <protection locked="0"/>
    </xf>
    <xf numFmtId="0" fontId="1" fillId="4" borderId="13" xfId="2" applyFill="1" applyBorder="1" applyAlignment="1" applyProtection="1">
      <alignment vertical="center" wrapText="1"/>
      <protection locked="0"/>
    </xf>
    <xf numFmtId="0" fontId="16" fillId="4" borderId="45" xfId="1" applyFont="1" applyFill="1" applyBorder="1" applyProtection="1">
      <protection locked="0"/>
    </xf>
    <xf numFmtId="0" fontId="11" fillId="4" borderId="7" xfId="1" applyFont="1" applyFill="1" applyBorder="1" applyAlignment="1" applyProtection="1">
      <alignment horizontal="left"/>
      <protection locked="0"/>
    </xf>
    <xf numFmtId="0" fontId="11" fillId="4" borderId="8" xfId="1" applyFont="1" applyFill="1" applyBorder="1" applyAlignment="1" applyProtection="1">
      <alignment horizontal="left"/>
      <protection locked="0"/>
    </xf>
    <xf numFmtId="0" fontId="11" fillId="4" borderId="8" xfId="1" applyFont="1" applyFill="1" applyBorder="1" applyAlignment="1" applyProtection="1">
      <alignment horizontal="center"/>
      <protection locked="0"/>
    </xf>
    <xf numFmtId="0" fontId="11" fillId="4" borderId="36" xfId="1" applyFont="1" applyFill="1" applyBorder="1" applyAlignment="1" applyProtection="1">
      <alignment horizontal="center"/>
      <protection locked="0"/>
    </xf>
    <xf numFmtId="0" fontId="11" fillId="4" borderId="9" xfId="1" applyFont="1" applyFill="1" applyBorder="1" applyAlignment="1" applyProtection="1">
      <alignment horizontal="center"/>
      <protection locked="0"/>
    </xf>
    <xf numFmtId="0" fontId="11" fillId="4" borderId="12" xfId="1" applyFont="1" applyFill="1" applyBorder="1" applyAlignment="1" applyProtection="1">
      <alignment horizontal="left"/>
      <protection locked="0"/>
    </xf>
    <xf numFmtId="0" fontId="11" fillId="4" borderId="13" xfId="1" applyFont="1" applyFill="1" applyBorder="1" applyAlignment="1" applyProtection="1">
      <alignment horizontal="left"/>
      <protection locked="0"/>
    </xf>
    <xf numFmtId="0" fontId="11" fillId="4" borderId="13" xfId="1" applyFont="1" applyFill="1" applyBorder="1" applyAlignment="1" applyProtection="1">
      <alignment horizontal="center"/>
      <protection locked="0"/>
    </xf>
    <xf numFmtId="0" fontId="11" fillId="4" borderId="22" xfId="1" applyFont="1" applyFill="1" applyBorder="1" applyAlignment="1" applyProtection="1">
      <alignment horizontal="center"/>
      <protection locked="0"/>
    </xf>
    <xf numFmtId="0" fontId="11" fillId="4" borderId="14" xfId="1" applyFont="1" applyFill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26" xfId="0" applyBorder="1" applyAlignment="1" applyProtection="1">
      <alignment wrapText="1"/>
      <protection locked="0"/>
    </xf>
  </cellXfs>
  <cellStyles count="4">
    <cellStyle name="20 % - zvýraznenie3" xfId="2" builtinId="38"/>
    <cellStyle name="Hypertextové prepojenie" xfId="3" builtinId="8"/>
    <cellStyle name="Normálna" xfId="0" builtinId="0"/>
    <cellStyle name="Poznámka" xfId="1" builtinId="10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0</xdr:rowOff>
        </xdr:from>
        <xdr:to>
          <xdr:col>8</xdr:col>
          <xdr:colOff>1114425</xdr:colOff>
          <xdr:row>13</xdr:row>
          <xdr:rowOff>9525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8</xdr:col>
          <xdr:colOff>1104900</xdr:colOff>
          <xdr:row>14</xdr:row>
          <xdr:rowOff>371475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8</xdr:col>
          <xdr:colOff>1104900</xdr:colOff>
          <xdr:row>15</xdr:row>
          <xdr:rowOff>371475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15</xdr:row>
          <xdr:rowOff>285750</xdr:rowOff>
        </xdr:from>
        <xdr:to>
          <xdr:col>8</xdr:col>
          <xdr:colOff>1114425</xdr:colOff>
          <xdr:row>17</xdr:row>
          <xdr:rowOff>85725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8</xdr:col>
          <xdr:colOff>1114425</xdr:colOff>
          <xdr:row>14</xdr:row>
          <xdr:rowOff>9525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3E5C8-8821-4FFE-8F4C-0B9AD620EC48}">
  <sheetPr>
    <tabColor theme="9"/>
  </sheetPr>
  <dimension ref="B1:J62"/>
  <sheetViews>
    <sheetView tabSelected="1" workbookViewId="0">
      <selection activeCell="J22" sqref="J22"/>
    </sheetView>
  </sheetViews>
  <sheetFormatPr defaultRowHeight="15" x14ac:dyDescent="0.25"/>
  <cols>
    <col min="1" max="1" width="4.7109375" style="16" customWidth="1"/>
    <col min="2" max="2" width="46.7109375" style="16" customWidth="1"/>
    <col min="3" max="3" width="7.42578125" style="16" customWidth="1"/>
    <col min="4" max="4" width="12.5703125" style="16" customWidth="1"/>
    <col min="5" max="5" width="10.28515625" style="16" customWidth="1"/>
    <col min="6" max="6" width="11.42578125" style="16" customWidth="1"/>
    <col min="7" max="7" width="10.85546875" style="16" customWidth="1"/>
    <col min="8" max="8" width="11.7109375" style="16" customWidth="1"/>
    <col min="9" max="9" width="47.42578125" style="17" customWidth="1"/>
    <col min="10" max="10" width="45.85546875" style="16" customWidth="1"/>
    <col min="11" max="16384" width="9.140625" style="16"/>
  </cols>
  <sheetData>
    <row r="1" spans="2:8" ht="15.75" thickBot="1" x14ac:dyDescent="0.3"/>
    <row r="2" spans="2:8" ht="42" customHeight="1" thickBot="1" x14ac:dyDescent="0.3">
      <c r="B2" s="18" t="s">
        <v>97</v>
      </c>
      <c r="C2" s="19"/>
      <c r="D2" s="19"/>
      <c r="E2" s="19"/>
      <c r="F2" s="20"/>
      <c r="G2" s="20"/>
      <c r="H2" s="21"/>
    </row>
    <row r="3" spans="2:8" ht="15.75" thickBot="1" x14ac:dyDescent="0.3">
      <c r="B3" s="22"/>
      <c r="C3" s="22"/>
      <c r="D3" s="22"/>
      <c r="E3" s="22"/>
      <c r="F3" s="22"/>
      <c r="G3" s="22"/>
      <c r="H3" s="22"/>
    </row>
    <row r="4" spans="2:8" x14ac:dyDescent="0.25">
      <c r="B4" s="23" t="s">
        <v>0</v>
      </c>
      <c r="C4" s="79"/>
      <c r="D4" s="79"/>
      <c r="E4" s="79"/>
      <c r="F4" s="80"/>
      <c r="G4" s="80"/>
      <c r="H4" s="81"/>
    </row>
    <row r="5" spans="2:8" x14ac:dyDescent="0.25">
      <c r="B5" s="24" t="s">
        <v>1</v>
      </c>
      <c r="C5" s="82"/>
      <c r="D5" s="82"/>
      <c r="E5" s="82"/>
      <c r="F5" s="83"/>
      <c r="G5" s="83"/>
      <c r="H5" s="84"/>
    </row>
    <row r="6" spans="2:8" x14ac:dyDescent="0.25">
      <c r="B6" s="24" t="s">
        <v>2</v>
      </c>
      <c r="C6" s="82"/>
      <c r="D6" s="82"/>
      <c r="E6" s="82"/>
      <c r="F6" s="83"/>
      <c r="G6" s="83"/>
      <c r="H6" s="84"/>
    </row>
    <row r="7" spans="2:8" x14ac:dyDescent="0.25">
      <c r="B7" s="24" t="s">
        <v>3</v>
      </c>
      <c r="C7" s="82"/>
      <c r="D7" s="82"/>
      <c r="E7" s="82"/>
      <c r="F7" s="83"/>
      <c r="G7" s="83"/>
      <c r="H7" s="84"/>
    </row>
    <row r="8" spans="2:8" x14ac:dyDescent="0.25">
      <c r="B8" s="24" t="s">
        <v>4</v>
      </c>
      <c r="C8" s="82"/>
      <c r="D8" s="82"/>
      <c r="E8" s="82"/>
      <c r="F8" s="83"/>
      <c r="G8" s="83"/>
      <c r="H8" s="84"/>
    </row>
    <row r="9" spans="2:8" x14ac:dyDescent="0.25">
      <c r="B9" s="24" t="s">
        <v>5</v>
      </c>
      <c r="C9" s="82"/>
      <c r="D9" s="82"/>
      <c r="E9" s="82"/>
      <c r="F9" s="83"/>
      <c r="G9" s="83"/>
      <c r="H9" s="84"/>
    </row>
    <row r="10" spans="2:8" ht="15.75" thickBot="1" x14ac:dyDescent="0.3">
      <c r="B10" s="25" t="s">
        <v>6</v>
      </c>
      <c r="C10" s="85" t="s">
        <v>46</v>
      </c>
      <c r="D10" s="86"/>
      <c r="E10" s="26"/>
      <c r="F10" s="27"/>
      <c r="G10" s="27"/>
      <c r="H10" s="28"/>
    </row>
    <row r="11" spans="2:8" ht="15.75" thickBot="1" x14ac:dyDescent="0.3">
      <c r="B11" s="22"/>
      <c r="C11" s="22"/>
      <c r="D11" s="22"/>
      <c r="E11" s="22"/>
      <c r="F11" s="22"/>
      <c r="G11" s="22"/>
      <c r="H11" s="22"/>
    </row>
    <row r="12" spans="2:8" ht="30" customHeight="1" thickBot="1" x14ac:dyDescent="0.3">
      <c r="B12" s="18" t="s">
        <v>7</v>
      </c>
      <c r="C12" s="19"/>
      <c r="D12" s="19"/>
      <c r="E12" s="19"/>
      <c r="F12" s="20"/>
      <c r="G12" s="20"/>
      <c r="H12" s="21"/>
    </row>
    <row r="13" spans="2:8" ht="31.5" customHeight="1" x14ac:dyDescent="0.25">
      <c r="B13" s="29" t="s">
        <v>54</v>
      </c>
      <c r="C13" s="30"/>
      <c r="D13" s="30"/>
      <c r="E13" s="30"/>
      <c r="F13" s="30"/>
      <c r="G13" s="31"/>
      <c r="H13" s="32"/>
    </row>
    <row r="14" spans="2:8" ht="31.5" customHeight="1" x14ac:dyDescent="0.25">
      <c r="B14" s="33" t="s">
        <v>8</v>
      </c>
      <c r="C14" s="34"/>
      <c r="D14" s="34"/>
      <c r="E14" s="34"/>
      <c r="F14" s="34"/>
      <c r="G14" s="35"/>
      <c r="H14" s="36"/>
    </row>
    <row r="15" spans="2:8" ht="30" customHeight="1" x14ac:dyDescent="0.25">
      <c r="B15" s="33" t="s">
        <v>9</v>
      </c>
      <c r="C15" s="34"/>
      <c r="D15" s="34"/>
      <c r="E15" s="34"/>
      <c r="F15" s="34"/>
      <c r="G15" s="35"/>
      <c r="H15" s="36"/>
    </row>
    <row r="16" spans="2:8" ht="30" customHeight="1" x14ac:dyDescent="0.25">
      <c r="B16" s="33" t="s">
        <v>10</v>
      </c>
      <c r="C16" s="34"/>
      <c r="D16" s="34"/>
      <c r="E16" s="34"/>
      <c r="F16" s="34"/>
      <c r="G16" s="35"/>
      <c r="H16" s="36"/>
    </row>
    <row r="17" spans="2:10" ht="30" customHeight="1" thickBot="1" x14ac:dyDescent="0.3">
      <c r="B17" s="37" t="s">
        <v>56</v>
      </c>
      <c r="C17" s="38"/>
      <c r="D17" s="38"/>
      <c r="E17" s="38"/>
      <c r="F17" s="38"/>
      <c r="G17" s="39"/>
      <c r="H17" s="40"/>
    </row>
    <row r="18" spans="2:10" ht="15.75" thickBot="1" x14ac:dyDescent="0.3">
      <c r="B18" s="22"/>
      <c r="C18" s="22"/>
      <c r="D18" s="22"/>
      <c r="E18" s="22"/>
      <c r="F18" s="22"/>
      <c r="G18" s="22"/>
      <c r="H18" s="22"/>
    </row>
    <row r="19" spans="2:10" ht="21.75" thickBot="1" x14ac:dyDescent="0.3">
      <c r="B19" s="41" t="s">
        <v>98</v>
      </c>
      <c r="C19" s="42" t="s">
        <v>99</v>
      </c>
      <c r="D19" s="43"/>
      <c r="E19" s="43"/>
      <c r="F19" s="43"/>
      <c r="G19" s="43"/>
      <c r="H19" s="44"/>
    </row>
    <row r="20" spans="2:10" ht="60.75" thickBot="1" x14ac:dyDescent="0.3">
      <c r="B20" s="45" t="s">
        <v>11</v>
      </c>
      <c r="C20" s="46" t="s">
        <v>12</v>
      </c>
      <c r="D20" s="47" t="s">
        <v>96</v>
      </c>
      <c r="E20" s="47" t="s">
        <v>13</v>
      </c>
      <c r="F20" s="48" t="s">
        <v>94</v>
      </c>
      <c r="G20" s="48" t="s">
        <v>95</v>
      </c>
      <c r="H20" s="48" t="s">
        <v>14</v>
      </c>
      <c r="I20" s="49" t="s">
        <v>101</v>
      </c>
      <c r="J20" s="49" t="s">
        <v>102</v>
      </c>
    </row>
    <row r="21" spans="2:10" ht="19.5" thickBot="1" x14ac:dyDescent="0.35">
      <c r="B21" s="50" t="s">
        <v>57</v>
      </c>
      <c r="C21" s="51">
        <v>2</v>
      </c>
      <c r="D21" s="87">
        <v>0</v>
      </c>
      <c r="E21" s="52">
        <f t="shared" ref="E21:E57" si="0">IF(C$10="Som platcom DPH",D21*0.23,0)</f>
        <v>0</v>
      </c>
      <c r="F21" s="53">
        <f>D21*C21</f>
        <v>0</v>
      </c>
      <c r="G21" s="53">
        <f>E21*C21</f>
        <v>0</v>
      </c>
      <c r="H21" s="54">
        <f t="shared" ref="H21:H57" si="1">SUM(D21+E21)*C21</f>
        <v>0</v>
      </c>
      <c r="I21" s="98"/>
      <c r="J21" s="98"/>
    </row>
    <row r="22" spans="2:10" ht="19.5" thickBot="1" x14ac:dyDescent="0.35">
      <c r="B22" s="55" t="s">
        <v>58</v>
      </c>
      <c r="C22" s="56">
        <v>2</v>
      </c>
      <c r="D22" s="87">
        <v>0</v>
      </c>
      <c r="E22" s="57">
        <f t="shared" si="0"/>
        <v>0</v>
      </c>
      <c r="F22" s="53">
        <f t="shared" ref="F22:F57" si="2">D22*C22</f>
        <v>0</v>
      </c>
      <c r="G22" s="53">
        <f t="shared" ref="G22:G57" si="3">E22*C22</f>
        <v>0</v>
      </c>
      <c r="H22" s="54">
        <f t="shared" si="1"/>
        <v>0</v>
      </c>
      <c r="I22" s="98"/>
      <c r="J22" s="98"/>
    </row>
    <row r="23" spans="2:10" ht="19.5" thickBot="1" x14ac:dyDescent="0.35">
      <c r="B23" s="58" t="s">
        <v>59</v>
      </c>
      <c r="C23" s="59">
        <v>24</v>
      </c>
      <c r="D23" s="87">
        <v>0</v>
      </c>
      <c r="E23" s="60">
        <f t="shared" si="0"/>
        <v>0</v>
      </c>
      <c r="F23" s="61">
        <f t="shared" si="2"/>
        <v>0</v>
      </c>
      <c r="G23" s="61">
        <f t="shared" si="3"/>
        <v>0</v>
      </c>
      <c r="H23" s="62">
        <f t="shared" si="1"/>
        <v>0</v>
      </c>
      <c r="I23" s="98"/>
      <c r="J23" s="98"/>
    </row>
    <row r="24" spans="2:10" ht="19.5" thickBot="1" x14ac:dyDescent="0.35">
      <c r="B24" s="58" t="s">
        <v>60</v>
      </c>
      <c r="C24" s="59">
        <v>10</v>
      </c>
      <c r="D24" s="87">
        <v>0</v>
      </c>
      <c r="E24" s="60">
        <f t="shared" si="0"/>
        <v>0</v>
      </c>
      <c r="F24" s="61">
        <f t="shared" si="2"/>
        <v>0</v>
      </c>
      <c r="G24" s="61">
        <f t="shared" si="3"/>
        <v>0</v>
      </c>
      <c r="H24" s="62">
        <f t="shared" si="1"/>
        <v>0</v>
      </c>
      <c r="I24" s="98"/>
      <c r="J24" s="98"/>
    </row>
    <row r="25" spans="2:10" ht="19.5" thickBot="1" x14ac:dyDescent="0.35">
      <c r="B25" s="58" t="s">
        <v>61</v>
      </c>
      <c r="C25" s="59">
        <v>10</v>
      </c>
      <c r="D25" s="87">
        <v>0</v>
      </c>
      <c r="E25" s="60">
        <f t="shared" si="0"/>
        <v>0</v>
      </c>
      <c r="F25" s="61">
        <f t="shared" si="2"/>
        <v>0</v>
      </c>
      <c r="G25" s="61">
        <f t="shared" si="3"/>
        <v>0</v>
      </c>
      <c r="H25" s="62">
        <f t="shared" si="1"/>
        <v>0</v>
      </c>
      <c r="I25" s="98"/>
      <c r="J25" s="98"/>
    </row>
    <row r="26" spans="2:10" ht="19.5" thickBot="1" x14ac:dyDescent="0.35">
      <c r="B26" s="58" t="s">
        <v>62</v>
      </c>
      <c r="C26" s="59">
        <v>7</v>
      </c>
      <c r="D26" s="87">
        <v>0</v>
      </c>
      <c r="E26" s="60">
        <f t="shared" si="0"/>
        <v>0</v>
      </c>
      <c r="F26" s="61">
        <f t="shared" si="2"/>
        <v>0</v>
      </c>
      <c r="G26" s="61">
        <f t="shared" si="3"/>
        <v>0</v>
      </c>
      <c r="H26" s="62">
        <f t="shared" si="1"/>
        <v>0</v>
      </c>
      <c r="I26" s="98"/>
      <c r="J26" s="98"/>
    </row>
    <row r="27" spans="2:10" ht="19.5" thickBot="1" x14ac:dyDescent="0.35">
      <c r="B27" s="58" t="s">
        <v>63</v>
      </c>
      <c r="C27" s="59">
        <v>7</v>
      </c>
      <c r="D27" s="87">
        <v>0</v>
      </c>
      <c r="E27" s="60">
        <f t="shared" si="0"/>
        <v>0</v>
      </c>
      <c r="F27" s="61">
        <f t="shared" si="2"/>
        <v>0</v>
      </c>
      <c r="G27" s="61">
        <f t="shared" si="3"/>
        <v>0</v>
      </c>
      <c r="H27" s="62">
        <f t="shared" si="1"/>
        <v>0</v>
      </c>
      <c r="I27" s="98"/>
      <c r="J27" s="98"/>
    </row>
    <row r="28" spans="2:10" ht="19.5" thickBot="1" x14ac:dyDescent="0.35">
      <c r="B28" s="58" t="s">
        <v>64</v>
      </c>
      <c r="C28" s="59">
        <v>5</v>
      </c>
      <c r="D28" s="87">
        <v>0</v>
      </c>
      <c r="E28" s="60">
        <f t="shared" si="0"/>
        <v>0</v>
      </c>
      <c r="F28" s="61">
        <f t="shared" si="2"/>
        <v>0</v>
      </c>
      <c r="G28" s="61">
        <f t="shared" si="3"/>
        <v>0</v>
      </c>
      <c r="H28" s="62">
        <f t="shared" si="1"/>
        <v>0</v>
      </c>
      <c r="I28" s="98"/>
      <c r="J28" s="98"/>
    </row>
    <row r="29" spans="2:10" ht="19.5" thickBot="1" x14ac:dyDescent="0.35">
      <c r="B29" s="58" t="s">
        <v>65</v>
      </c>
      <c r="C29" s="59">
        <v>2</v>
      </c>
      <c r="D29" s="87">
        <v>0</v>
      </c>
      <c r="E29" s="60">
        <f t="shared" si="0"/>
        <v>0</v>
      </c>
      <c r="F29" s="61">
        <f t="shared" si="2"/>
        <v>0</v>
      </c>
      <c r="G29" s="61">
        <f t="shared" si="3"/>
        <v>0</v>
      </c>
      <c r="H29" s="62">
        <f t="shared" si="1"/>
        <v>0</v>
      </c>
      <c r="I29" s="98"/>
      <c r="J29" s="98"/>
    </row>
    <row r="30" spans="2:10" ht="19.5" thickBot="1" x14ac:dyDescent="0.35">
      <c r="B30" s="58" t="s">
        <v>66</v>
      </c>
      <c r="C30" s="59">
        <v>2</v>
      </c>
      <c r="D30" s="87">
        <v>0</v>
      </c>
      <c r="E30" s="60">
        <f t="shared" si="0"/>
        <v>0</v>
      </c>
      <c r="F30" s="61">
        <f t="shared" si="2"/>
        <v>0</v>
      </c>
      <c r="G30" s="61">
        <f t="shared" si="3"/>
        <v>0</v>
      </c>
      <c r="H30" s="62">
        <f t="shared" si="1"/>
        <v>0</v>
      </c>
      <c r="I30" s="98"/>
      <c r="J30" s="98"/>
    </row>
    <row r="31" spans="2:10" ht="19.5" thickBot="1" x14ac:dyDescent="0.35">
      <c r="B31" s="58" t="s">
        <v>67</v>
      </c>
      <c r="C31" s="59">
        <v>2</v>
      </c>
      <c r="D31" s="87">
        <v>0</v>
      </c>
      <c r="E31" s="60">
        <f t="shared" si="0"/>
        <v>0</v>
      </c>
      <c r="F31" s="61">
        <f t="shared" si="2"/>
        <v>0</v>
      </c>
      <c r="G31" s="61">
        <f t="shared" si="3"/>
        <v>0</v>
      </c>
      <c r="H31" s="62">
        <f t="shared" si="1"/>
        <v>0</v>
      </c>
      <c r="I31" s="98"/>
      <c r="J31" s="98"/>
    </row>
    <row r="32" spans="2:10" ht="19.5" thickBot="1" x14ac:dyDescent="0.35">
      <c r="B32" s="58" t="s">
        <v>68</v>
      </c>
      <c r="C32" s="59">
        <v>2</v>
      </c>
      <c r="D32" s="87">
        <v>0</v>
      </c>
      <c r="E32" s="60">
        <f t="shared" si="0"/>
        <v>0</v>
      </c>
      <c r="F32" s="61">
        <f t="shared" si="2"/>
        <v>0</v>
      </c>
      <c r="G32" s="61">
        <f t="shared" si="3"/>
        <v>0</v>
      </c>
      <c r="H32" s="62">
        <f t="shared" si="1"/>
        <v>0</v>
      </c>
      <c r="I32" s="98"/>
      <c r="J32" s="98"/>
    </row>
    <row r="33" spans="2:10" ht="19.5" thickBot="1" x14ac:dyDescent="0.35">
      <c r="B33" s="58" t="s">
        <v>69</v>
      </c>
      <c r="C33" s="59">
        <v>30</v>
      </c>
      <c r="D33" s="87">
        <v>0</v>
      </c>
      <c r="E33" s="60">
        <f t="shared" si="0"/>
        <v>0</v>
      </c>
      <c r="F33" s="61">
        <f t="shared" si="2"/>
        <v>0</v>
      </c>
      <c r="G33" s="61">
        <f t="shared" si="3"/>
        <v>0</v>
      </c>
      <c r="H33" s="62">
        <f t="shared" si="1"/>
        <v>0</v>
      </c>
      <c r="I33" s="98"/>
      <c r="J33" s="98"/>
    </row>
    <row r="34" spans="2:10" ht="19.5" thickBot="1" x14ac:dyDescent="0.35">
      <c r="B34" s="58" t="s">
        <v>70</v>
      </c>
      <c r="C34" s="59">
        <v>1</v>
      </c>
      <c r="D34" s="87">
        <v>0</v>
      </c>
      <c r="E34" s="60">
        <f t="shared" si="0"/>
        <v>0</v>
      </c>
      <c r="F34" s="61">
        <f t="shared" si="2"/>
        <v>0</v>
      </c>
      <c r="G34" s="61">
        <f t="shared" si="3"/>
        <v>0</v>
      </c>
      <c r="H34" s="62">
        <f t="shared" si="1"/>
        <v>0</v>
      </c>
      <c r="I34" s="98"/>
      <c r="J34" s="98"/>
    </row>
    <row r="35" spans="2:10" ht="19.5" thickBot="1" x14ac:dyDescent="0.35">
      <c r="B35" s="58" t="s">
        <v>71</v>
      </c>
      <c r="C35" s="59">
        <v>30</v>
      </c>
      <c r="D35" s="87">
        <v>0</v>
      </c>
      <c r="E35" s="60">
        <f t="shared" si="0"/>
        <v>0</v>
      </c>
      <c r="F35" s="61">
        <f t="shared" si="2"/>
        <v>0</v>
      </c>
      <c r="G35" s="61">
        <f t="shared" si="3"/>
        <v>0</v>
      </c>
      <c r="H35" s="62">
        <f t="shared" si="1"/>
        <v>0</v>
      </c>
      <c r="I35" s="98"/>
      <c r="J35" s="98"/>
    </row>
    <row r="36" spans="2:10" ht="19.5" thickBot="1" x14ac:dyDescent="0.35">
      <c r="B36" s="55" t="s">
        <v>72</v>
      </c>
      <c r="C36" s="56">
        <v>5</v>
      </c>
      <c r="D36" s="87">
        <v>0</v>
      </c>
      <c r="E36" s="57">
        <f t="shared" si="0"/>
        <v>0</v>
      </c>
      <c r="F36" s="53">
        <f t="shared" si="2"/>
        <v>0</v>
      </c>
      <c r="G36" s="53">
        <f t="shared" si="3"/>
        <v>0</v>
      </c>
      <c r="H36" s="54">
        <f t="shared" si="1"/>
        <v>0</v>
      </c>
      <c r="I36" s="98"/>
      <c r="J36" s="98"/>
    </row>
    <row r="37" spans="2:10" ht="19.5" thickBot="1" x14ac:dyDescent="0.35">
      <c r="B37" s="55" t="s">
        <v>73</v>
      </c>
      <c r="C37" s="56">
        <v>5</v>
      </c>
      <c r="D37" s="87">
        <v>0</v>
      </c>
      <c r="E37" s="57">
        <f t="shared" si="0"/>
        <v>0</v>
      </c>
      <c r="F37" s="53">
        <f t="shared" si="2"/>
        <v>0</v>
      </c>
      <c r="G37" s="53">
        <f t="shared" si="3"/>
        <v>0</v>
      </c>
      <c r="H37" s="54">
        <f t="shared" si="1"/>
        <v>0</v>
      </c>
      <c r="I37" s="98"/>
      <c r="J37" s="98"/>
    </row>
    <row r="38" spans="2:10" ht="19.5" thickBot="1" x14ac:dyDescent="0.35">
      <c r="B38" s="55" t="s">
        <v>74</v>
      </c>
      <c r="C38" s="56">
        <v>2</v>
      </c>
      <c r="D38" s="87">
        <v>0</v>
      </c>
      <c r="E38" s="57">
        <f t="shared" si="0"/>
        <v>0</v>
      </c>
      <c r="F38" s="53">
        <f t="shared" si="2"/>
        <v>0</v>
      </c>
      <c r="G38" s="53">
        <f t="shared" si="3"/>
        <v>0</v>
      </c>
      <c r="H38" s="54">
        <f t="shared" si="1"/>
        <v>0</v>
      </c>
      <c r="I38" s="98"/>
      <c r="J38" s="98"/>
    </row>
    <row r="39" spans="2:10" ht="19.5" thickBot="1" x14ac:dyDescent="0.35">
      <c r="B39" s="55" t="s">
        <v>75</v>
      </c>
      <c r="C39" s="56">
        <v>1</v>
      </c>
      <c r="D39" s="87">
        <v>0</v>
      </c>
      <c r="E39" s="57">
        <f t="shared" si="0"/>
        <v>0</v>
      </c>
      <c r="F39" s="53">
        <f t="shared" si="2"/>
        <v>0</v>
      </c>
      <c r="G39" s="53">
        <f t="shared" si="3"/>
        <v>0</v>
      </c>
      <c r="H39" s="54">
        <f t="shared" si="1"/>
        <v>0</v>
      </c>
      <c r="I39" s="98"/>
      <c r="J39" s="98"/>
    </row>
    <row r="40" spans="2:10" ht="19.5" thickBot="1" x14ac:dyDescent="0.35">
      <c r="B40" s="55" t="s">
        <v>76</v>
      </c>
      <c r="C40" s="56">
        <v>1</v>
      </c>
      <c r="D40" s="87">
        <v>0</v>
      </c>
      <c r="E40" s="57">
        <f t="shared" si="0"/>
        <v>0</v>
      </c>
      <c r="F40" s="53">
        <f t="shared" si="2"/>
        <v>0</v>
      </c>
      <c r="G40" s="53">
        <f t="shared" si="3"/>
        <v>0</v>
      </c>
      <c r="H40" s="54">
        <f t="shared" si="1"/>
        <v>0</v>
      </c>
      <c r="I40" s="98"/>
      <c r="J40" s="98"/>
    </row>
    <row r="41" spans="2:10" ht="19.5" thickBot="1" x14ac:dyDescent="0.35">
      <c r="B41" s="55" t="s">
        <v>77</v>
      </c>
      <c r="C41" s="56">
        <v>5</v>
      </c>
      <c r="D41" s="87">
        <v>0</v>
      </c>
      <c r="E41" s="57">
        <f t="shared" si="0"/>
        <v>0</v>
      </c>
      <c r="F41" s="53">
        <f t="shared" si="2"/>
        <v>0</v>
      </c>
      <c r="G41" s="53">
        <f t="shared" si="3"/>
        <v>0</v>
      </c>
      <c r="H41" s="54">
        <f t="shared" si="1"/>
        <v>0</v>
      </c>
      <c r="I41" s="98"/>
      <c r="J41" s="98"/>
    </row>
    <row r="42" spans="2:10" ht="19.5" thickBot="1" x14ac:dyDescent="0.35">
      <c r="B42" s="55" t="s">
        <v>78</v>
      </c>
      <c r="C42" s="56">
        <v>8</v>
      </c>
      <c r="D42" s="87">
        <v>0</v>
      </c>
      <c r="E42" s="57">
        <f t="shared" si="0"/>
        <v>0</v>
      </c>
      <c r="F42" s="53">
        <f t="shared" si="2"/>
        <v>0</v>
      </c>
      <c r="G42" s="53">
        <f t="shared" si="3"/>
        <v>0</v>
      </c>
      <c r="H42" s="54">
        <f t="shared" si="1"/>
        <v>0</v>
      </c>
      <c r="I42" s="98"/>
      <c r="J42" s="98"/>
    </row>
    <row r="43" spans="2:10" ht="19.5" thickBot="1" x14ac:dyDescent="0.35">
      <c r="B43" s="55" t="s">
        <v>79</v>
      </c>
      <c r="C43" s="56">
        <v>7</v>
      </c>
      <c r="D43" s="87">
        <v>0</v>
      </c>
      <c r="E43" s="57">
        <f t="shared" si="0"/>
        <v>0</v>
      </c>
      <c r="F43" s="53">
        <f t="shared" si="2"/>
        <v>0</v>
      </c>
      <c r="G43" s="53">
        <f t="shared" si="3"/>
        <v>0</v>
      </c>
      <c r="H43" s="54">
        <f t="shared" si="1"/>
        <v>0</v>
      </c>
      <c r="I43" s="98"/>
      <c r="J43" s="98"/>
    </row>
    <row r="44" spans="2:10" ht="19.5" thickBot="1" x14ac:dyDescent="0.35">
      <c r="B44" s="55" t="s">
        <v>80</v>
      </c>
      <c r="C44" s="56">
        <v>1</v>
      </c>
      <c r="D44" s="87">
        <v>0</v>
      </c>
      <c r="E44" s="57">
        <f t="shared" si="0"/>
        <v>0</v>
      </c>
      <c r="F44" s="53">
        <f t="shared" si="2"/>
        <v>0</v>
      </c>
      <c r="G44" s="53">
        <f t="shared" si="3"/>
        <v>0</v>
      </c>
      <c r="H44" s="54">
        <f t="shared" si="1"/>
        <v>0</v>
      </c>
      <c r="I44" s="98"/>
      <c r="J44" s="98"/>
    </row>
    <row r="45" spans="2:10" ht="19.5" thickBot="1" x14ac:dyDescent="0.35">
      <c r="B45" s="55" t="s">
        <v>81</v>
      </c>
      <c r="C45" s="56">
        <v>1</v>
      </c>
      <c r="D45" s="87">
        <v>0</v>
      </c>
      <c r="E45" s="57">
        <f t="shared" si="0"/>
        <v>0</v>
      </c>
      <c r="F45" s="53">
        <f t="shared" si="2"/>
        <v>0</v>
      </c>
      <c r="G45" s="53">
        <f t="shared" si="3"/>
        <v>0</v>
      </c>
      <c r="H45" s="54">
        <f t="shared" si="1"/>
        <v>0</v>
      </c>
      <c r="I45" s="98"/>
      <c r="J45" s="98"/>
    </row>
    <row r="46" spans="2:10" ht="19.5" thickBot="1" x14ac:dyDescent="0.35">
      <c r="B46" s="55" t="s">
        <v>82</v>
      </c>
      <c r="C46" s="56">
        <v>1</v>
      </c>
      <c r="D46" s="87">
        <v>0</v>
      </c>
      <c r="E46" s="57">
        <f t="shared" si="0"/>
        <v>0</v>
      </c>
      <c r="F46" s="53">
        <f t="shared" si="2"/>
        <v>0</v>
      </c>
      <c r="G46" s="53">
        <f t="shared" si="3"/>
        <v>0</v>
      </c>
      <c r="H46" s="54">
        <f t="shared" si="1"/>
        <v>0</v>
      </c>
      <c r="I46" s="98"/>
      <c r="J46" s="98"/>
    </row>
    <row r="47" spans="2:10" ht="19.5" thickBot="1" x14ac:dyDescent="0.35">
      <c r="B47" s="55" t="s">
        <v>83</v>
      </c>
      <c r="C47" s="56">
        <v>3</v>
      </c>
      <c r="D47" s="87">
        <v>0</v>
      </c>
      <c r="E47" s="57">
        <f t="shared" si="0"/>
        <v>0</v>
      </c>
      <c r="F47" s="53">
        <f t="shared" si="2"/>
        <v>0</v>
      </c>
      <c r="G47" s="53">
        <f t="shared" si="3"/>
        <v>0</v>
      </c>
      <c r="H47" s="54">
        <f t="shared" si="1"/>
        <v>0</v>
      </c>
      <c r="I47" s="98"/>
      <c r="J47" s="98"/>
    </row>
    <row r="48" spans="2:10" ht="19.5" thickBot="1" x14ac:dyDescent="0.35">
      <c r="B48" s="55" t="s">
        <v>84</v>
      </c>
      <c r="C48" s="56">
        <v>5</v>
      </c>
      <c r="D48" s="87">
        <v>0</v>
      </c>
      <c r="E48" s="57">
        <f t="shared" si="0"/>
        <v>0</v>
      </c>
      <c r="F48" s="53">
        <f t="shared" si="2"/>
        <v>0</v>
      </c>
      <c r="G48" s="53">
        <f t="shared" si="3"/>
        <v>0</v>
      </c>
      <c r="H48" s="54">
        <f t="shared" si="1"/>
        <v>0</v>
      </c>
      <c r="I48" s="98"/>
      <c r="J48" s="98"/>
    </row>
    <row r="49" spans="2:10" ht="19.5" thickBot="1" x14ac:dyDescent="0.35">
      <c r="B49" s="55" t="s">
        <v>85</v>
      </c>
      <c r="C49" s="56">
        <v>2</v>
      </c>
      <c r="D49" s="87">
        <v>0</v>
      </c>
      <c r="E49" s="57">
        <f t="shared" si="0"/>
        <v>0</v>
      </c>
      <c r="F49" s="53">
        <f t="shared" si="2"/>
        <v>0</v>
      </c>
      <c r="G49" s="53">
        <f t="shared" si="3"/>
        <v>0</v>
      </c>
      <c r="H49" s="54">
        <f t="shared" si="1"/>
        <v>0</v>
      </c>
      <c r="I49" s="98"/>
      <c r="J49" s="98"/>
    </row>
    <row r="50" spans="2:10" ht="19.5" thickBot="1" x14ac:dyDescent="0.35">
      <c r="B50" s="55" t="s">
        <v>86</v>
      </c>
      <c r="C50" s="56">
        <v>1</v>
      </c>
      <c r="D50" s="87">
        <v>0</v>
      </c>
      <c r="E50" s="57">
        <f t="shared" si="0"/>
        <v>0</v>
      </c>
      <c r="F50" s="53">
        <f t="shared" si="2"/>
        <v>0</v>
      </c>
      <c r="G50" s="53">
        <f t="shared" si="3"/>
        <v>0</v>
      </c>
      <c r="H50" s="54">
        <f t="shared" si="1"/>
        <v>0</v>
      </c>
      <c r="I50" s="98"/>
      <c r="J50" s="98"/>
    </row>
    <row r="51" spans="2:10" ht="19.5" thickBot="1" x14ac:dyDescent="0.35">
      <c r="B51" s="55" t="s">
        <v>87</v>
      </c>
      <c r="C51" s="56">
        <v>3</v>
      </c>
      <c r="D51" s="87">
        <v>0</v>
      </c>
      <c r="E51" s="57">
        <f t="shared" si="0"/>
        <v>0</v>
      </c>
      <c r="F51" s="53">
        <f t="shared" si="2"/>
        <v>0</v>
      </c>
      <c r="G51" s="53">
        <f t="shared" si="3"/>
        <v>0</v>
      </c>
      <c r="H51" s="54">
        <f t="shared" si="1"/>
        <v>0</v>
      </c>
      <c r="I51" s="98"/>
      <c r="J51" s="98"/>
    </row>
    <row r="52" spans="2:10" ht="19.5" thickBot="1" x14ac:dyDescent="0.35">
      <c r="B52" s="55" t="s">
        <v>88</v>
      </c>
      <c r="C52" s="56">
        <v>4</v>
      </c>
      <c r="D52" s="87">
        <v>0</v>
      </c>
      <c r="E52" s="57">
        <f t="shared" si="0"/>
        <v>0</v>
      </c>
      <c r="F52" s="53">
        <f t="shared" si="2"/>
        <v>0</v>
      </c>
      <c r="G52" s="53">
        <f t="shared" si="3"/>
        <v>0</v>
      </c>
      <c r="H52" s="54">
        <f t="shared" si="1"/>
        <v>0</v>
      </c>
      <c r="I52" s="98"/>
      <c r="J52" s="98"/>
    </row>
    <row r="53" spans="2:10" ht="19.5" thickBot="1" x14ac:dyDescent="0.35">
      <c r="B53" s="55" t="s">
        <v>89</v>
      </c>
      <c r="C53" s="56">
        <v>3</v>
      </c>
      <c r="D53" s="87">
        <v>0</v>
      </c>
      <c r="E53" s="57">
        <f t="shared" si="0"/>
        <v>0</v>
      </c>
      <c r="F53" s="53">
        <f t="shared" si="2"/>
        <v>0</v>
      </c>
      <c r="G53" s="53">
        <f t="shared" si="3"/>
        <v>0</v>
      </c>
      <c r="H53" s="54">
        <f t="shared" si="1"/>
        <v>0</v>
      </c>
      <c r="I53" s="98"/>
      <c r="J53" s="98"/>
    </row>
    <row r="54" spans="2:10" ht="19.5" thickBot="1" x14ac:dyDescent="0.35">
      <c r="B54" s="55" t="s">
        <v>90</v>
      </c>
      <c r="C54" s="56">
        <v>1</v>
      </c>
      <c r="D54" s="87">
        <v>0</v>
      </c>
      <c r="E54" s="57">
        <f t="shared" si="0"/>
        <v>0</v>
      </c>
      <c r="F54" s="53">
        <f t="shared" si="2"/>
        <v>0</v>
      </c>
      <c r="G54" s="53">
        <f t="shared" si="3"/>
        <v>0</v>
      </c>
      <c r="H54" s="54">
        <f t="shared" si="1"/>
        <v>0</v>
      </c>
      <c r="I54" s="98"/>
      <c r="J54" s="98"/>
    </row>
    <row r="55" spans="2:10" ht="19.5" thickBot="1" x14ac:dyDescent="0.35">
      <c r="B55" s="55" t="s">
        <v>91</v>
      </c>
      <c r="C55" s="56">
        <v>10</v>
      </c>
      <c r="D55" s="87">
        <v>0</v>
      </c>
      <c r="E55" s="57">
        <f t="shared" si="0"/>
        <v>0</v>
      </c>
      <c r="F55" s="53">
        <f t="shared" si="2"/>
        <v>0</v>
      </c>
      <c r="G55" s="53">
        <f t="shared" si="3"/>
        <v>0</v>
      </c>
      <c r="H55" s="54">
        <f t="shared" si="1"/>
        <v>0</v>
      </c>
      <c r="I55" s="98"/>
      <c r="J55" s="98"/>
    </row>
    <row r="56" spans="2:10" ht="19.5" thickBot="1" x14ac:dyDescent="0.35">
      <c r="B56" s="55" t="s">
        <v>92</v>
      </c>
      <c r="C56" s="56">
        <v>4</v>
      </c>
      <c r="D56" s="87">
        <v>0</v>
      </c>
      <c r="E56" s="57">
        <f t="shared" si="0"/>
        <v>0</v>
      </c>
      <c r="F56" s="53">
        <f t="shared" si="2"/>
        <v>0</v>
      </c>
      <c r="G56" s="53">
        <f t="shared" si="3"/>
        <v>0</v>
      </c>
      <c r="H56" s="54">
        <f t="shared" si="1"/>
        <v>0</v>
      </c>
      <c r="I56" s="98"/>
      <c r="J56" s="98"/>
    </row>
    <row r="57" spans="2:10" ht="19.5" thickBot="1" x14ac:dyDescent="0.35">
      <c r="B57" s="63" t="s">
        <v>93</v>
      </c>
      <c r="C57" s="64">
        <v>4</v>
      </c>
      <c r="D57" s="87">
        <v>0</v>
      </c>
      <c r="E57" s="65">
        <f t="shared" si="0"/>
        <v>0</v>
      </c>
      <c r="F57" s="66">
        <f t="shared" si="2"/>
        <v>0</v>
      </c>
      <c r="G57" s="66">
        <f t="shared" si="3"/>
        <v>0</v>
      </c>
      <c r="H57" s="67">
        <f t="shared" si="1"/>
        <v>0</v>
      </c>
      <c r="I57" s="99"/>
      <c r="J57" s="99"/>
    </row>
    <row r="58" spans="2:10" ht="15.75" thickBot="1" x14ac:dyDescent="0.3">
      <c r="B58" s="68" t="s">
        <v>100</v>
      </c>
      <c r="C58" s="69">
        <f>SUM(H23:H35)</f>
        <v>0</v>
      </c>
      <c r="D58" s="69"/>
      <c r="E58" s="69"/>
      <c r="F58" s="70"/>
      <c r="G58" s="70"/>
      <c r="H58" s="71"/>
    </row>
    <row r="59" spans="2:10" ht="19.5" thickBot="1" x14ac:dyDescent="0.35">
      <c r="B59" s="72" t="s">
        <v>45</v>
      </c>
      <c r="C59" s="73">
        <f>SUM(H21:H57)</f>
        <v>0</v>
      </c>
      <c r="D59" s="73"/>
      <c r="E59" s="73"/>
      <c r="F59" s="74"/>
      <c r="G59" s="74"/>
      <c r="H59" s="75"/>
    </row>
    <row r="60" spans="2:10" ht="15.75" thickBot="1" x14ac:dyDescent="0.3">
      <c r="B60" s="76"/>
      <c r="C60" s="77"/>
      <c r="D60" s="77"/>
      <c r="E60" s="77"/>
      <c r="F60" s="77"/>
      <c r="G60" s="77"/>
      <c r="H60" s="78"/>
    </row>
    <row r="61" spans="2:10" x14ac:dyDescent="0.25">
      <c r="B61" s="88" t="s">
        <v>15</v>
      </c>
      <c r="C61" s="89" t="s">
        <v>16</v>
      </c>
      <c r="D61" s="89"/>
      <c r="E61" s="90" t="s">
        <v>17</v>
      </c>
      <c r="F61" s="91"/>
      <c r="G61" s="91"/>
      <c r="H61" s="92"/>
    </row>
    <row r="62" spans="2:10" ht="15.75" thickBot="1" x14ac:dyDescent="0.3">
      <c r="B62" s="93"/>
      <c r="C62" s="94"/>
      <c r="D62" s="94"/>
      <c r="E62" s="95"/>
      <c r="F62" s="96"/>
      <c r="G62" s="96"/>
      <c r="H62" s="97"/>
    </row>
  </sheetData>
  <sheetProtection algorithmName="SHA-512" hashValue="V7RibdGPP4Fb+8vXS587XR6LkBZzaMNUhsVTKzT/KAQxB3dNXHoHpy618U55B690ZdueY7fJHW7MkE1gz47jrw==" saltValue="ngDZb/RM5VOilF04x5nzOA==" spinCount="100000" sheet="1" formatCells="0" formatColumns="0" formatRows="0" insertColumns="0" insertRows="0" insertHyperlinks="0" sort="0" autoFilter="0" pivotTables="0"/>
  <mergeCells count="25">
    <mergeCell ref="B61:B62"/>
    <mergeCell ref="C61:D62"/>
    <mergeCell ref="E61:H62"/>
    <mergeCell ref="B60:H60"/>
    <mergeCell ref="B18:H18"/>
    <mergeCell ref="C59:H59"/>
    <mergeCell ref="C58:H58"/>
    <mergeCell ref="B2:H2"/>
    <mergeCell ref="B3:H3"/>
    <mergeCell ref="C4:H4"/>
    <mergeCell ref="C5:H5"/>
    <mergeCell ref="C6:H6"/>
    <mergeCell ref="C7:H7"/>
    <mergeCell ref="C19:H19"/>
    <mergeCell ref="C8:H8"/>
    <mergeCell ref="C9:H9"/>
    <mergeCell ref="C10:D10"/>
    <mergeCell ref="E10:H10"/>
    <mergeCell ref="B11:H11"/>
    <mergeCell ref="B12:H12"/>
    <mergeCell ref="B13:G13"/>
    <mergeCell ref="B14:G14"/>
    <mergeCell ref="B15:G15"/>
    <mergeCell ref="B16:G16"/>
    <mergeCell ref="B17:G17"/>
  </mergeCells>
  <dataValidations count="1">
    <dataValidation type="list" allowBlank="1" showInputMessage="1" showErrorMessage="1" sqref="C10" xr:uid="{CACC827A-9BDE-4D68-BE0A-714B664E9FFF}">
      <formula1>"Som platcom DPH,Nie som platcom DPH"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7" r:id="rId3" name="Check Box 5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1114425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4" name="Check Box 6">
              <controlPr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0</xdr:rowOff>
                  </from>
                  <to>
                    <xdr:col>8</xdr:col>
                    <xdr:colOff>1104900</xdr:colOff>
                    <xdr:row>14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5" name="Check Box 7">
              <controlPr defaultSize="0" autoFill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8</xdr:col>
                    <xdr:colOff>1104900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6" name="Check Box 8">
              <controlPr defaultSize="0" autoFill="0" autoLine="0" autoPict="0">
                <anchor moveWithCells="1">
                  <from>
                    <xdr:col>7</xdr:col>
                    <xdr:colOff>9525</xdr:colOff>
                    <xdr:row>15</xdr:row>
                    <xdr:rowOff>285750</xdr:rowOff>
                  </from>
                  <to>
                    <xdr:col>8</xdr:col>
                    <xdr:colOff>1114425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7" name="Check Box 10">
              <controlPr defaultSize="0" autoFill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8</xdr:col>
                    <xdr:colOff>1114425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5D99B-5E15-41C1-A3DB-045470C32F4F}">
  <dimension ref="B1:B23"/>
  <sheetViews>
    <sheetView showGridLines="0" workbookViewId="0">
      <selection activeCell="I15" sqref="I15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47</v>
      </c>
    </row>
    <row r="3" spans="2:2" x14ac:dyDescent="0.25">
      <c r="B3" s="4"/>
    </row>
    <row r="4" spans="2:2" x14ac:dyDescent="0.25">
      <c r="B4" s="5" t="s">
        <v>19</v>
      </c>
    </row>
    <row r="5" spans="2:2" x14ac:dyDescent="0.25">
      <c r="B5" s="6"/>
    </row>
    <row r="6" spans="2:2" x14ac:dyDescent="0.25">
      <c r="B6" s="7" t="s">
        <v>20</v>
      </c>
    </row>
    <row r="7" spans="2:2" x14ac:dyDescent="0.25">
      <c r="B7" s="5"/>
    </row>
    <row r="8" spans="2:2" x14ac:dyDescent="0.25">
      <c r="B8" s="14" t="s">
        <v>48</v>
      </c>
    </row>
    <row r="9" spans="2:2" x14ac:dyDescent="0.25">
      <c r="B9" s="14"/>
    </row>
    <row r="10" spans="2:2" x14ac:dyDescent="0.25">
      <c r="B10" s="15" t="s">
        <v>50</v>
      </c>
    </row>
    <row r="11" spans="2:2" x14ac:dyDescent="0.25">
      <c r="B11" s="15" t="s">
        <v>51</v>
      </c>
    </row>
    <row r="12" spans="2:2" x14ac:dyDescent="0.25">
      <c r="B12" s="15" t="s">
        <v>52</v>
      </c>
    </row>
    <row r="13" spans="2:2" x14ac:dyDescent="0.25">
      <c r="B13" s="15" t="s">
        <v>53</v>
      </c>
    </row>
    <row r="14" spans="2:2" ht="16.5" customHeight="1" x14ac:dyDescent="0.25">
      <c r="B14" s="5"/>
    </row>
    <row r="15" spans="2:2" ht="30" x14ac:dyDescent="0.25">
      <c r="B15" s="14" t="s">
        <v>49</v>
      </c>
    </row>
    <row r="16" spans="2:2" x14ac:dyDescent="0.25">
      <c r="B16" s="8"/>
    </row>
    <row r="17" spans="2:2" ht="30" x14ac:dyDescent="0.25">
      <c r="B17" s="5" t="s">
        <v>55</v>
      </c>
    </row>
    <row r="18" spans="2:2" ht="15.75" thickBot="1" x14ac:dyDescent="0.3">
      <c r="B18" s="9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ht="13.5" customHeight="1" x14ac:dyDescent="0.25">
      <c r="B22" s="1"/>
    </row>
    <row r="23" spans="2:2" ht="15.75" x14ac:dyDescent="0.25">
      <c r="B23" s="2"/>
    </row>
  </sheetData>
  <hyperlinks>
    <hyperlink ref="B8" r:id="rId1" location="paragraf-32:~:text=Za%20osobu%20pod%C4%BEa,t%C3%A1to%20osoba%20riadi." display="že v spoločnosti uchádazača neexistuje iná osoba podľa § 32 osd. 8 ZVO." xr:uid="{E088AD26-2C41-4DEB-ADCF-4FB489B9F6D7}"/>
    <hyperlink ref="B15" r:id="rId2" location="paragraf-32.odsek-1.pismeno-a" xr:uid="{77D7599E-C391-4973-B79E-E7398F566AF7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B1:B27"/>
  <sheetViews>
    <sheetView showGridLines="0" topLeftCell="A12" workbookViewId="0">
      <selection activeCell="E6" sqref="E6"/>
    </sheetView>
  </sheetViews>
  <sheetFormatPr defaultRowHeight="15" x14ac:dyDescent="0.25"/>
  <cols>
    <col min="1" max="1" width="3.710937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18</v>
      </c>
    </row>
    <row r="3" spans="2:2" x14ac:dyDescent="0.25">
      <c r="B3" s="4"/>
    </row>
    <row r="4" spans="2:2" x14ac:dyDescent="0.25">
      <c r="B4" s="10" t="s">
        <v>19</v>
      </c>
    </row>
    <row r="5" spans="2:2" x14ac:dyDescent="0.25">
      <c r="B5" s="4"/>
    </row>
    <row r="6" spans="2:2" x14ac:dyDescent="0.25">
      <c r="B6" s="11" t="s">
        <v>20</v>
      </c>
    </row>
    <row r="7" spans="2:2" x14ac:dyDescent="0.25">
      <c r="B7" s="12"/>
    </row>
    <row r="8" spans="2:2" ht="60.75" customHeight="1" x14ac:dyDescent="0.25">
      <c r="B8" s="5" t="s">
        <v>21</v>
      </c>
    </row>
    <row r="9" spans="2:2" x14ac:dyDescent="0.25">
      <c r="B9" s="5"/>
    </row>
    <row r="10" spans="2:2" x14ac:dyDescent="0.25">
      <c r="B10" s="5" t="s">
        <v>22</v>
      </c>
    </row>
    <row r="11" spans="2:2" x14ac:dyDescent="0.25">
      <c r="B11" s="5" t="s">
        <v>23</v>
      </c>
    </row>
    <row r="12" spans="2:2" x14ac:dyDescent="0.25">
      <c r="B12" s="5" t="s">
        <v>24</v>
      </c>
    </row>
    <row r="13" spans="2:2" x14ac:dyDescent="0.25">
      <c r="B13" s="5" t="s">
        <v>25</v>
      </c>
    </row>
    <row r="14" spans="2:2" x14ac:dyDescent="0.25">
      <c r="B14" s="5" t="s">
        <v>26</v>
      </c>
    </row>
    <row r="15" spans="2:2" x14ac:dyDescent="0.25">
      <c r="B15" s="5" t="s">
        <v>27</v>
      </c>
    </row>
    <row r="16" spans="2:2" x14ac:dyDescent="0.25">
      <c r="B16" s="5" t="s">
        <v>28</v>
      </c>
    </row>
    <row r="17" spans="2:2" ht="30" x14ac:dyDescent="0.25">
      <c r="B17" s="5" t="s">
        <v>29</v>
      </c>
    </row>
    <row r="18" spans="2:2" x14ac:dyDescent="0.25">
      <c r="B18" s="5" t="s">
        <v>30</v>
      </c>
    </row>
    <row r="19" spans="2:2" x14ac:dyDescent="0.25">
      <c r="B19" s="5" t="s">
        <v>31</v>
      </c>
    </row>
    <row r="20" spans="2:2" x14ac:dyDescent="0.25">
      <c r="B20" s="5" t="s">
        <v>32</v>
      </c>
    </row>
    <row r="21" spans="2:2" ht="30" x14ac:dyDescent="0.25">
      <c r="B21" s="5" t="s">
        <v>33</v>
      </c>
    </row>
    <row r="22" spans="2:2" x14ac:dyDescent="0.25">
      <c r="B22" s="5" t="s">
        <v>34</v>
      </c>
    </row>
    <row r="23" spans="2:2" x14ac:dyDescent="0.25">
      <c r="B23" s="6"/>
    </row>
    <row r="24" spans="2:2" ht="60" x14ac:dyDescent="0.25">
      <c r="B24" s="5" t="s">
        <v>35</v>
      </c>
    </row>
    <row r="25" spans="2:2" ht="13.5" customHeight="1" x14ac:dyDescent="0.25">
      <c r="B25" s="5"/>
    </row>
    <row r="26" spans="2:2" ht="30" x14ac:dyDescent="0.25">
      <c r="B26" s="5" t="s">
        <v>36</v>
      </c>
    </row>
    <row r="27" spans="2:2" ht="15.75" thickBot="1" x14ac:dyDescent="0.3">
      <c r="B27" s="1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B1:B26"/>
  <sheetViews>
    <sheetView showGridLines="0" workbookViewId="0">
      <selection activeCell="E18" sqref="E18"/>
    </sheetView>
  </sheetViews>
  <sheetFormatPr defaultRowHeight="15" x14ac:dyDescent="0.25"/>
  <cols>
    <col min="1" max="1" width="3.140625" customWidth="1"/>
    <col min="2" max="2" width="98.5703125" customWidth="1"/>
  </cols>
  <sheetData>
    <row r="1" spans="2:2" ht="15.75" thickBot="1" x14ac:dyDescent="0.3"/>
    <row r="2" spans="2:2" ht="42.75" customHeight="1" x14ac:dyDescent="0.25">
      <c r="B2" s="3" t="s">
        <v>37</v>
      </c>
    </row>
    <row r="3" spans="2:2" x14ac:dyDescent="0.25">
      <c r="B3" s="4"/>
    </row>
    <row r="4" spans="2:2" x14ac:dyDescent="0.25">
      <c r="B4" s="5" t="s">
        <v>19</v>
      </c>
    </row>
    <row r="5" spans="2:2" x14ac:dyDescent="0.25">
      <c r="B5" s="6"/>
    </row>
    <row r="6" spans="2:2" x14ac:dyDescent="0.25">
      <c r="B6" s="7" t="s">
        <v>20</v>
      </c>
    </row>
    <row r="7" spans="2:2" x14ac:dyDescent="0.25">
      <c r="B7" s="5"/>
    </row>
    <row r="8" spans="2:2" ht="60.75" customHeight="1" x14ac:dyDescent="0.25">
      <c r="B8" s="5" t="s">
        <v>38</v>
      </c>
    </row>
    <row r="9" spans="2:2" x14ac:dyDescent="0.25">
      <c r="B9" s="5" t="s">
        <v>39</v>
      </c>
    </row>
    <row r="10" spans="2:2" x14ac:dyDescent="0.25">
      <c r="B10" s="8"/>
    </row>
    <row r="11" spans="2:2" ht="30" x14ac:dyDescent="0.25">
      <c r="B11" s="5" t="s">
        <v>40</v>
      </c>
    </row>
    <row r="12" spans="2:2" x14ac:dyDescent="0.25">
      <c r="B12" s="5"/>
    </row>
    <row r="13" spans="2:2" ht="45" x14ac:dyDescent="0.25">
      <c r="B13" s="5" t="s">
        <v>41</v>
      </c>
    </row>
    <row r="14" spans="2:2" x14ac:dyDescent="0.25">
      <c r="B14" s="5"/>
    </row>
    <row r="15" spans="2:2" ht="45" x14ac:dyDescent="0.25">
      <c r="B15" s="5" t="s">
        <v>42</v>
      </c>
    </row>
    <row r="16" spans="2:2" x14ac:dyDescent="0.25">
      <c r="B16" s="5"/>
    </row>
    <row r="17" spans="2:2" ht="60" x14ac:dyDescent="0.25">
      <c r="B17" s="5" t="s">
        <v>43</v>
      </c>
    </row>
    <row r="18" spans="2:2" x14ac:dyDescent="0.25">
      <c r="B18" s="5"/>
    </row>
    <row r="19" spans="2:2" ht="75" x14ac:dyDescent="0.25">
      <c r="B19" s="5" t="s">
        <v>44</v>
      </c>
    </row>
    <row r="20" spans="2:2" ht="15.75" thickBot="1" x14ac:dyDescent="0.3">
      <c r="B20" s="9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ht="13.5" customHeight="1" x14ac:dyDescent="0.25">
      <c r="B25" s="1"/>
    </row>
    <row r="26" spans="2:2" ht="15.75" x14ac:dyDescent="0.25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109657-a981-45e9-accc-f4b6203c2974" xsi:nil="true"/>
    <lcf76f155ced4ddcb4097134ff3c332f xmlns="d6f25a68-2b8f-4a5b-9db1-9252afa83ed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41CFC4A3C70340AED3F41D644B92D7" ma:contentTypeVersion="20" ma:contentTypeDescription="Create a new document." ma:contentTypeScope="" ma:versionID="64bf69b6fc5f0c5ff22300bf0ad770ce">
  <xsd:schema xmlns:xsd="http://www.w3.org/2001/XMLSchema" xmlns:xs="http://www.w3.org/2001/XMLSchema" xmlns:p="http://schemas.microsoft.com/office/2006/metadata/properties" xmlns:ns2="d6f25a68-2b8f-4a5b-9db1-9252afa83edf" xmlns:ns3="5b109657-a981-45e9-accc-f4b6203c2974" targetNamespace="http://schemas.microsoft.com/office/2006/metadata/properties" ma:root="true" ma:fieldsID="9967fe2a189847cb2079e3af816e28b3" ns2:_="" ns3:_="">
    <xsd:import namespace="d6f25a68-2b8f-4a5b-9db1-9252afa83edf"/>
    <xsd:import namespace="5b109657-a981-45e9-accc-f4b6203c29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25a68-2b8f-4a5b-9db1-9252afa83e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109657-a981-45e9-accc-f4b6203c29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25c622-caf8-4292-a09b-38dcfe2f33e2}" ma:internalName="TaxCatchAll" ma:showField="CatchAllData" ma:web="5b109657-a981-45e9-accc-f4b6203c29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6f25a68-2b8f-4a5b-9db1-9252afa83edf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5b109657-a981-45e9-accc-f4b6203c297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B70B445-BC84-4A89-8E84-7F37B5F88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f25a68-2b8f-4a5b-9db1-9252afa83edf"/>
    <ds:schemaRef ds:uri="5b109657-a981-45e9-accc-f4b6203c29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3</vt:i4>
      </vt:variant>
    </vt:vector>
  </HeadingPairs>
  <TitlesOfParts>
    <vt:vector size="7" baseType="lpstr">
      <vt:lpstr>Ponuka cast 1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Bohovicová Katarína, Mgr.</cp:lastModifiedBy>
  <cp:revision/>
  <dcterms:created xsi:type="dcterms:W3CDTF">2022-09-22T09:41:16Z</dcterms:created>
  <dcterms:modified xsi:type="dcterms:W3CDTF">2025-10-29T13:19:54Z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0x0101001F41CFC4A3C70340AED3F41D644B92D7</vt:lpwstr>
  </property>
  <property fmtid="{D5CDD505-2E9C-101B-9397-08002B2CF9AE}" pid="3" name="MediaServiceImageTags">
    <vt:lpwstr/>
  </property>
</Properties>
</file>