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arantal1309630\Desktop\ZMR - podušky do pečiatok\Výzva (Josephine)\Aktualizované\"/>
    </mc:Choice>
  </mc:AlternateContent>
  <xr:revisionPtr revIDLastSave="0" documentId="13_ncr:1_{4DB0D7DA-1A08-4E1D-8590-45AE71AB6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3" l="1"/>
  <c r="H16" i="3" s="1"/>
  <c r="J16" i="3"/>
  <c r="L16" i="3" s="1"/>
  <c r="K16" i="3"/>
  <c r="I15" i="3"/>
  <c r="H15" i="3" s="1"/>
  <c r="J15" i="3"/>
  <c r="K15" i="3"/>
  <c r="I10" i="3"/>
  <c r="H10" i="3" s="1"/>
  <c r="J10" i="3"/>
  <c r="K10" i="3"/>
  <c r="I11" i="3"/>
  <c r="H11" i="3" s="1"/>
  <c r="J11" i="3"/>
  <c r="K11" i="3"/>
  <c r="I9" i="3"/>
  <c r="H9" i="3" s="1"/>
  <c r="J9" i="3"/>
  <c r="K9" i="3"/>
  <c r="I12" i="3"/>
  <c r="H12" i="3" s="1"/>
  <c r="J12" i="3"/>
  <c r="K12" i="3"/>
  <c r="I13" i="3"/>
  <c r="H13" i="3" s="1"/>
  <c r="J13" i="3"/>
  <c r="K13" i="3"/>
  <c r="I14" i="3"/>
  <c r="H14" i="3" s="1"/>
  <c r="J14" i="3"/>
  <c r="K14" i="3"/>
  <c r="I17" i="3"/>
  <c r="H17" i="3" s="1"/>
  <c r="J17" i="3"/>
  <c r="K17" i="3"/>
  <c r="L15" i="3" l="1"/>
  <c r="L10" i="3"/>
  <c r="L11" i="3"/>
  <c r="L13" i="3"/>
  <c r="L12" i="3"/>
  <c r="L17" i="3"/>
  <c r="L9" i="3"/>
  <c r="L14" i="3"/>
  <c r="I4" i="3"/>
  <c r="H4" i="3" s="1"/>
  <c r="J4" i="3"/>
  <c r="K4" i="3"/>
  <c r="I5" i="3"/>
  <c r="H5" i="3" s="1"/>
  <c r="J5" i="3"/>
  <c r="K5" i="3"/>
  <c r="I6" i="3"/>
  <c r="H6" i="3" s="1"/>
  <c r="J6" i="3"/>
  <c r="K6" i="3"/>
  <c r="I7" i="3"/>
  <c r="H7" i="3" s="1"/>
  <c r="J7" i="3"/>
  <c r="K7" i="3"/>
  <c r="I8" i="3"/>
  <c r="H8" i="3" s="1"/>
  <c r="J8" i="3"/>
  <c r="K8" i="3"/>
  <c r="L8" i="3" l="1"/>
  <c r="L7" i="3"/>
  <c r="L6" i="3"/>
  <c r="L5" i="3"/>
  <c r="L4" i="3"/>
  <c r="I3" i="3"/>
  <c r="H3" i="3" s="1"/>
  <c r="J3" i="3"/>
  <c r="J18" i="3" s="1"/>
  <c r="K3" i="3"/>
  <c r="K18" i="3" s="1"/>
  <c r="L3" i="3" l="1"/>
  <c r="L18" i="3" s="1"/>
</calcChain>
</file>

<file path=xl/sharedStrings.xml><?xml version="1.0" encoding="utf-8"?>
<sst xmlns="http://schemas.openxmlformats.org/spreadsheetml/2006/main" count="80" uniqueCount="52">
  <si>
    <t>Poradové číslo</t>
  </si>
  <si>
    <t>Názov položky</t>
  </si>
  <si>
    <t>Merná jednotka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</si>
  <si>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</si>
  <si>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</si>
  <si>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</si>
  <si>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</si>
  <si>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</si>
  <si>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</si>
  <si>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</si>
  <si>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</si>
  <si>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</si>
  <si>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ks 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</si>
  <si>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</si>
  <si>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</si>
  <si>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</si>
  <si>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2.</t>
  </si>
  <si>
    <t>3.</t>
  </si>
  <si>
    <t>V ...........................................</t>
  </si>
  <si>
    <t>dňa ...............................................</t>
  </si>
  <si>
    <t>pečiatka a podpis uchádzača</t>
  </si>
  <si>
    <t>1.</t>
  </si>
  <si>
    <t>4.</t>
  </si>
  <si>
    <t>5.</t>
  </si>
  <si>
    <t>6.</t>
  </si>
  <si>
    <t>7.</t>
  </si>
  <si>
    <t>13.</t>
  </si>
  <si>
    <t>8.</t>
  </si>
  <si>
    <t>9.</t>
  </si>
  <si>
    <t>10.</t>
  </si>
  <si>
    <t>11.</t>
  </si>
  <si>
    <t>12.</t>
  </si>
  <si>
    <t>Náhradná poduška do samonamáčacieho pečiatkového strojčeka Trodat 4912 – pečiatkový vankúšik TRODAT 6/4912 alebo ekvivalent</t>
  </si>
  <si>
    <t>modrá</t>
  </si>
  <si>
    <t>červená</t>
  </si>
  <si>
    <t>Náhradná poduška do samonamáčacieho pečiatkového strojčeka Trodat 4923 – pečiatkový vankúšik TRODAT 6/4923 alebo ekvivalent</t>
  </si>
  <si>
    <t>Náhradná poduška do samonamáčacieho pečiatkového strojčeka Colop Printer C30 – pečiatkový vankúšik Colop E/30 alebo ekvivalent</t>
  </si>
  <si>
    <t>Farba podušky</t>
  </si>
  <si>
    <t>Náhradná poduška do samonamáčacieho pečiatkového strojčeka Trodat 4913 – pečiatkový vankúšik TRODAT 6/4913 alebo ekvivalent</t>
  </si>
  <si>
    <t>Náhradná poduška do samonamáčacieho pečiatkového strojčeka Trodat 4915 – pečiatkový vankúšik TRODAT 6/4915 alebo ekvivalent</t>
  </si>
  <si>
    <t>Náhradná poduška do samonamáčacieho pečiatkového strojčeka Trodat 5208 – pečiatkový vankúšik TRODAT 6/58 alebo ekvivalent</t>
  </si>
  <si>
    <t>Náhradná poduška do samonamáčacieho pečiatkového strojčeka Trodat 46040 – pečiatkový vankúšik TRODAT 6/46040 alebo ekvivalent</t>
  </si>
  <si>
    <t>Náhradná poduška do samonamáčacieho pečiatkového strojčeka Trodat 46025 – pečiatkový vankúšik TRODAT 6/46025 alebo ekvivalent</t>
  </si>
  <si>
    <t>Náhradná poduška do samonamáčacieho pečiatkového strojčeka Trodat 46030 – pečiatkový vankúšik TRODAT 6/46030 alebo ekvivalent</t>
  </si>
  <si>
    <t>Náhradná poduška do samonamáčacieho pečiatkového strojčeka Colop Printer C40 – pečiatkový vankúšik Colop E/40 alebo ekvivalent</t>
  </si>
  <si>
    <t>Náhradná poduška do samonamáčacieho pečiatkového strojčeka Colop Printer C50 – pečiatkový vankúšik Colop E/50 alebo ekvivalent</t>
  </si>
  <si>
    <t>Samonamáčacia dátumová pečiatka vrátane farbiaceho vankúšika, mesiac číslom, výška písma 3,8 mm (minimum), napríklad Trodat 4810, COLOP S 120 Dater, alebo ekvivalent</t>
  </si>
  <si>
    <t>Predpokladané množstvo</t>
  </si>
  <si>
    <t>14.</t>
  </si>
  <si>
    <t>Náhradná poduška do samonamáčacieho pečiatkového strojčeka Trodat 44055 – pečiatkový vankúšik TRODAT 6/44055 alebo ekvivalent</t>
  </si>
  <si>
    <t>15.</t>
  </si>
  <si>
    <t>Samonamáčacia textovo-dátumová pečiatka vrátane farbiaceho vankúšika, plastové telo, veľkosť odtlačku výška 40 mm, šírka 60 mm, v strede nastaviteľný dátum (mesiac číslom), výška písma 3,8 mm minimum, dátum s platnosťou minimálne do 2032, napríklad: Trodat Printy Dater 4727, Colop Printer 55 Dater, 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</si>
</sst>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9" fontId="5" fillId="5" borderId="1" xfId="2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4" fontId="3" fillId="2" borderId="4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4" fontId="5" fillId="0" borderId="7" xfId="1" applyNumberFormat="1" applyFont="1" applyBorder="1" applyAlignment="1">
      <alignment horizontal="center" vertical="center" wrapText="1"/>
    </xf>
    <xf numFmtId="44" fontId="2" fillId="3" borderId="11" xfId="1" applyNumberFormat="1" applyFont="1" applyFill="1" applyBorder="1" applyAlignment="1">
      <alignment vertical="center" wrapText="1"/>
    </xf>
    <xf numFmtId="44" fontId="2" fillId="3" borderId="12" xfId="1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Normal="100" workbookViewId="0">
      <selection activeCell="F3" sqref="F3"/>
    </sheetView>
  </sheetViews>
  <sheetFormatPr defaultRowHeight="16.5" x14ac:dyDescent="0.3"/>
  <cols>
    <col min="1" max="1" width="9.140625" style="10"/>
    <col min="2" max="2" width="69" style="10" customWidth="1"/>
    <col min="3" max="3" width="14.28515625" style="10" bestFit="1" customWidth="1"/>
    <col min="4" max="4" width="9.85546875" style="10" customWidth="1"/>
    <col min="5" max="5" width="14.42578125" style="10" customWidth="1"/>
    <col min="6" max="6" width="16.140625" style="10" customWidth="1"/>
    <col min="7" max="8" width="15.7109375" style="10" customWidth="1"/>
    <col min="9" max="10" width="17.28515625" style="10" customWidth="1"/>
    <col min="11" max="11" width="14.85546875" style="10" customWidth="1"/>
    <col min="12" max="12" width="14.7109375" style="10" customWidth="1"/>
    <col min="13" max="16384" width="9.140625" style="10"/>
  </cols>
  <sheetData>
    <row r="1" spans="1:12" ht="24" thickBot="1" x14ac:dyDescent="0.4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47.25" x14ac:dyDescent="0.3">
      <c r="A2" s="15" t="s">
        <v>0</v>
      </c>
      <c r="B2" s="16" t="s">
        <v>1</v>
      </c>
      <c r="C2" s="16" t="s">
        <v>37</v>
      </c>
      <c r="D2" s="16" t="s">
        <v>2</v>
      </c>
      <c r="E2" s="17" t="s">
        <v>47</v>
      </c>
      <c r="F2" s="18" t="s">
        <v>3</v>
      </c>
      <c r="G2" s="19" t="s">
        <v>4</v>
      </c>
      <c r="H2" s="16" t="s">
        <v>11</v>
      </c>
      <c r="I2" s="20" t="s">
        <v>5</v>
      </c>
      <c r="J2" s="20" t="s">
        <v>6</v>
      </c>
      <c r="K2" s="21" t="s">
        <v>7</v>
      </c>
      <c r="L2" s="22" t="s">
        <v>8</v>
      </c>
    </row>
    <row r="3" spans="1:12" ht="31.5" x14ac:dyDescent="0.3">
      <c r="A3" s="23" t="s">
        <v>21</v>
      </c>
      <c r="B3" s="1" t="s">
        <v>32</v>
      </c>
      <c r="C3" s="14" t="s">
        <v>33</v>
      </c>
      <c r="D3" s="2" t="s">
        <v>12</v>
      </c>
      <c r="E3" s="3">
        <v>15</v>
      </c>
      <c r="F3" s="5"/>
      <c r="G3" s="4"/>
      <c r="H3" s="6">
        <f t="shared" ref="H3" si="0">I3-F3</f>
        <v>0</v>
      </c>
      <c r="I3" s="7">
        <f t="shared" ref="I3" si="1">F3*G3+F3</f>
        <v>0</v>
      </c>
      <c r="J3" s="8">
        <f t="shared" ref="J3" si="2">E3*F3</f>
        <v>0</v>
      </c>
      <c r="K3" s="8">
        <f t="shared" ref="K3" si="3">E3*F3*G3</f>
        <v>0</v>
      </c>
      <c r="L3" s="24">
        <f t="shared" ref="L3" si="4">J3+K3</f>
        <v>0</v>
      </c>
    </row>
    <row r="4" spans="1:12" ht="31.5" x14ac:dyDescent="0.3">
      <c r="A4" s="23" t="s">
        <v>16</v>
      </c>
      <c r="B4" s="1" t="s">
        <v>38</v>
      </c>
      <c r="C4" s="14" t="s">
        <v>33</v>
      </c>
      <c r="D4" s="2" t="s">
        <v>12</v>
      </c>
      <c r="E4" s="3">
        <v>10</v>
      </c>
      <c r="F4" s="5"/>
      <c r="G4" s="4"/>
      <c r="H4" s="6">
        <f t="shared" ref="H4:H8" si="5">I4-F4</f>
        <v>0</v>
      </c>
      <c r="I4" s="7">
        <f t="shared" ref="I4:I8" si="6">F4*G4+F4</f>
        <v>0</v>
      </c>
      <c r="J4" s="8">
        <f t="shared" ref="J4:J8" si="7">E4*F4</f>
        <v>0</v>
      </c>
      <c r="K4" s="8">
        <f t="shared" ref="K4:K8" si="8">E4*F4*G4</f>
        <v>0</v>
      </c>
      <c r="L4" s="24">
        <f t="shared" ref="L4:L8" si="9">J4+K4</f>
        <v>0</v>
      </c>
    </row>
    <row r="5" spans="1:12" ht="31.5" x14ac:dyDescent="0.3">
      <c r="A5" s="23" t="s">
        <v>17</v>
      </c>
      <c r="B5" s="1" t="s">
        <v>39</v>
      </c>
      <c r="C5" s="14" t="s">
        <v>33</v>
      </c>
      <c r="D5" s="2" t="s">
        <v>12</v>
      </c>
      <c r="E5" s="3">
        <v>5</v>
      </c>
      <c r="F5" s="5"/>
      <c r="G5" s="4"/>
      <c r="H5" s="6">
        <f t="shared" si="5"/>
        <v>0</v>
      </c>
      <c r="I5" s="7">
        <f t="shared" si="6"/>
        <v>0</v>
      </c>
      <c r="J5" s="8">
        <f t="shared" si="7"/>
        <v>0</v>
      </c>
      <c r="K5" s="8">
        <f t="shared" si="8"/>
        <v>0</v>
      </c>
      <c r="L5" s="24">
        <f t="shared" si="9"/>
        <v>0</v>
      </c>
    </row>
    <row r="6" spans="1:12" ht="31.5" x14ac:dyDescent="0.3">
      <c r="A6" s="23" t="s">
        <v>22</v>
      </c>
      <c r="B6" s="1" t="s">
        <v>35</v>
      </c>
      <c r="C6" s="14" t="s">
        <v>34</v>
      </c>
      <c r="D6" s="2" t="s">
        <v>12</v>
      </c>
      <c r="E6" s="3">
        <v>5</v>
      </c>
      <c r="F6" s="5"/>
      <c r="G6" s="4"/>
      <c r="H6" s="6">
        <f t="shared" si="5"/>
        <v>0</v>
      </c>
      <c r="I6" s="7">
        <f t="shared" si="6"/>
        <v>0</v>
      </c>
      <c r="J6" s="8">
        <f t="shared" si="7"/>
        <v>0</v>
      </c>
      <c r="K6" s="8">
        <f t="shared" si="8"/>
        <v>0</v>
      </c>
      <c r="L6" s="24">
        <f t="shared" si="9"/>
        <v>0</v>
      </c>
    </row>
    <row r="7" spans="1:12" ht="32.25" x14ac:dyDescent="0.3">
      <c r="A7" s="23" t="s">
        <v>23</v>
      </c>
      <c r="B7" s="27" t="s">
        <v>40</v>
      </c>
      <c r="C7" s="14" t="s">
        <v>33</v>
      </c>
      <c r="D7" s="2" t="s">
        <v>12</v>
      </c>
      <c r="E7" s="3">
        <v>10</v>
      </c>
      <c r="F7" s="5"/>
      <c r="G7" s="4"/>
      <c r="H7" s="6">
        <f t="shared" si="5"/>
        <v>0</v>
      </c>
      <c r="I7" s="7">
        <f t="shared" si="6"/>
        <v>0</v>
      </c>
      <c r="J7" s="8">
        <f t="shared" si="7"/>
        <v>0</v>
      </c>
      <c r="K7" s="8">
        <f t="shared" si="8"/>
        <v>0</v>
      </c>
      <c r="L7" s="24">
        <f t="shared" si="9"/>
        <v>0</v>
      </c>
    </row>
    <row r="8" spans="1:12" ht="32.25" x14ac:dyDescent="0.3">
      <c r="A8" s="23" t="s">
        <v>24</v>
      </c>
      <c r="B8" s="27" t="s">
        <v>40</v>
      </c>
      <c r="C8" s="14" t="s">
        <v>34</v>
      </c>
      <c r="D8" s="2" t="s">
        <v>12</v>
      </c>
      <c r="E8" s="3">
        <v>6</v>
      </c>
      <c r="F8" s="5"/>
      <c r="G8" s="4"/>
      <c r="H8" s="6">
        <f t="shared" si="5"/>
        <v>0</v>
      </c>
      <c r="I8" s="7">
        <f t="shared" si="6"/>
        <v>0</v>
      </c>
      <c r="J8" s="8">
        <f t="shared" si="7"/>
        <v>0</v>
      </c>
      <c r="K8" s="8">
        <f t="shared" si="8"/>
        <v>0</v>
      </c>
      <c r="L8" s="24">
        <f t="shared" si="9"/>
        <v>0</v>
      </c>
    </row>
    <row r="9" spans="1:12" ht="31.5" x14ac:dyDescent="0.3">
      <c r="A9" s="23" t="s">
        <v>25</v>
      </c>
      <c r="B9" s="1" t="s">
        <v>41</v>
      </c>
      <c r="C9" s="14" t="s">
        <v>34</v>
      </c>
      <c r="D9" s="2" t="s">
        <v>12</v>
      </c>
      <c r="E9" s="3">
        <v>15</v>
      </c>
      <c r="F9" s="5"/>
      <c r="G9" s="4"/>
      <c r="H9" s="6">
        <f t="shared" ref="H9:H17" si="10">I9-F9</f>
        <v>0</v>
      </c>
      <c r="I9" s="7">
        <f t="shared" ref="I9:I17" si="11">F9*G9+F9</f>
        <v>0</v>
      </c>
      <c r="J9" s="8">
        <f t="shared" ref="J9:J17" si="12">E9*F9</f>
        <v>0</v>
      </c>
      <c r="K9" s="8">
        <f t="shared" ref="K9:K17" si="13">E9*F9*G9</f>
        <v>0</v>
      </c>
      <c r="L9" s="24">
        <f t="shared" ref="L9:L17" si="14">J9+K9</f>
        <v>0</v>
      </c>
    </row>
    <row r="10" spans="1:12" ht="31.5" x14ac:dyDescent="0.3">
      <c r="A10" s="23" t="s">
        <v>27</v>
      </c>
      <c r="B10" s="1" t="s">
        <v>42</v>
      </c>
      <c r="C10" s="14" t="s">
        <v>34</v>
      </c>
      <c r="D10" s="2" t="s">
        <v>12</v>
      </c>
      <c r="E10" s="3">
        <v>15</v>
      </c>
      <c r="F10" s="5"/>
      <c r="G10" s="4"/>
      <c r="H10" s="6">
        <f t="shared" ref="H10:H11" si="15">I10-F10</f>
        <v>0</v>
      </c>
      <c r="I10" s="7">
        <f t="shared" ref="I10:I11" si="16">F10*G10+F10</f>
        <v>0</v>
      </c>
      <c r="J10" s="8">
        <f t="shared" ref="J10:J11" si="17">E10*F10</f>
        <v>0</v>
      </c>
      <c r="K10" s="8">
        <f t="shared" ref="K10:K11" si="18">E10*F10*G10</f>
        <v>0</v>
      </c>
      <c r="L10" s="24">
        <f t="shared" ref="L10:L11" si="19">J10+K10</f>
        <v>0</v>
      </c>
    </row>
    <row r="11" spans="1:12" ht="31.5" x14ac:dyDescent="0.3">
      <c r="A11" s="23" t="s">
        <v>28</v>
      </c>
      <c r="B11" s="1" t="s">
        <v>49</v>
      </c>
      <c r="C11" s="14" t="s">
        <v>33</v>
      </c>
      <c r="D11" s="2" t="s">
        <v>12</v>
      </c>
      <c r="E11" s="3">
        <v>3</v>
      </c>
      <c r="F11" s="5"/>
      <c r="G11" s="4"/>
      <c r="H11" s="6">
        <f t="shared" si="15"/>
        <v>0</v>
      </c>
      <c r="I11" s="7">
        <f t="shared" si="16"/>
        <v>0</v>
      </c>
      <c r="J11" s="8">
        <f t="shared" si="17"/>
        <v>0</v>
      </c>
      <c r="K11" s="8">
        <f t="shared" si="18"/>
        <v>0</v>
      </c>
      <c r="L11" s="24">
        <f t="shared" si="19"/>
        <v>0</v>
      </c>
    </row>
    <row r="12" spans="1:12" ht="31.5" x14ac:dyDescent="0.3">
      <c r="A12" s="23" t="s">
        <v>29</v>
      </c>
      <c r="B12" s="1" t="s">
        <v>43</v>
      </c>
      <c r="C12" s="14" t="s">
        <v>34</v>
      </c>
      <c r="D12" s="2" t="s">
        <v>12</v>
      </c>
      <c r="E12" s="3">
        <v>5</v>
      </c>
      <c r="F12" s="5"/>
      <c r="G12" s="4"/>
      <c r="H12" s="6">
        <f t="shared" si="10"/>
        <v>0</v>
      </c>
      <c r="I12" s="7">
        <f t="shared" si="11"/>
        <v>0</v>
      </c>
      <c r="J12" s="8">
        <f t="shared" si="12"/>
        <v>0</v>
      </c>
      <c r="K12" s="8">
        <f t="shared" si="13"/>
        <v>0</v>
      </c>
      <c r="L12" s="24">
        <f t="shared" si="14"/>
        <v>0</v>
      </c>
    </row>
    <row r="13" spans="1:12" ht="31.5" x14ac:dyDescent="0.3">
      <c r="A13" s="23" t="s">
        <v>30</v>
      </c>
      <c r="B13" s="1" t="s">
        <v>36</v>
      </c>
      <c r="C13" s="14" t="s">
        <v>34</v>
      </c>
      <c r="D13" s="2" t="s">
        <v>12</v>
      </c>
      <c r="E13" s="3">
        <v>20</v>
      </c>
      <c r="F13" s="5"/>
      <c r="G13" s="4"/>
      <c r="H13" s="6">
        <f t="shared" si="10"/>
        <v>0</v>
      </c>
      <c r="I13" s="7">
        <f t="shared" si="11"/>
        <v>0</v>
      </c>
      <c r="J13" s="8">
        <f t="shared" si="12"/>
        <v>0</v>
      </c>
      <c r="K13" s="8">
        <f t="shared" si="13"/>
        <v>0</v>
      </c>
      <c r="L13" s="24">
        <f t="shared" si="14"/>
        <v>0</v>
      </c>
    </row>
    <row r="14" spans="1:12" ht="31.5" x14ac:dyDescent="0.3">
      <c r="A14" s="23" t="s">
        <v>31</v>
      </c>
      <c r="B14" s="1" t="s">
        <v>44</v>
      </c>
      <c r="C14" s="14" t="s">
        <v>34</v>
      </c>
      <c r="D14" s="2" t="s">
        <v>12</v>
      </c>
      <c r="E14" s="3">
        <v>30</v>
      </c>
      <c r="F14" s="5"/>
      <c r="G14" s="4"/>
      <c r="H14" s="6">
        <f t="shared" si="10"/>
        <v>0</v>
      </c>
      <c r="I14" s="7">
        <f t="shared" si="11"/>
        <v>0</v>
      </c>
      <c r="J14" s="8">
        <f t="shared" si="12"/>
        <v>0</v>
      </c>
      <c r="K14" s="8">
        <f t="shared" si="13"/>
        <v>0</v>
      </c>
      <c r="L14" s="24">
        <f t="shared" si="14"/>
        <v>0</v>
      </c>
    </row>
    <row r="15" spans="1:12" ht="31.5" x14ac:dyDescent="0.3">
      <c r="A15" s="23" t="s">
        <v>26</v>
      </c>
      <c r="B15" s="1" t="s">
        <v>45</v>
      </c>
      <c r="C15" s="14" t="s">
        <v>33</v>
      </c>
      <c r="D15" s="2" t="s">
        <v>12</v>
      </c>
      <c r="E15" s="3">
        <v>5</v>
      </c>
      <c r="F15" s="5"/>
      <c r="G15" s="4"/>
      <c r="H15" s="6">
        <f t="shared" ref="H15" si="20">I15-F15</f>
        <v>0</v>
      </c>
      <c r="I15" s="7">
        <f t="shared" ref="I15" si="21">F15*G15+F15</f>
        <v>0</v>
      </c>
      <c r="J15" s="8">
        <f t="shared" ref="J15" si="22">E15*F15</f>
        <v>0</v>
      </c>
      <c r="K15" s="8">
        <f t="shared" ref="K15" si="23">E15*F15*G15</f>
        <v>0</v>
      </c>
      <c r="L15" s="24">
        <f t="shared" ref="L15" si="24">J15+K15</f>
        <v>0</v>
      </c>
    </row>
    <row r="16" spans="1:12" ht="47.25" x14ac:dyDescent="0.3">
      <c r="A16" s="23" t="s">
        <v>48</v>
      </c>
      <c r="B16" s="1" t="s">
        <v>46</v>
      </c>
      <c r="C16" s="14" t="s">
        <v>33</v>
      </c>
      <c r="D16" s="2" t="s">
        <v>12</v>
      </c>
      <c r="E16" s="3">
        <v>200</v>
      </c>
      <c r="F16" s="5"/>
      <c r="G16" s="4"/>
      <c r="H16" s="6">
        <f t="shared" ref="H16" si="25">I16-F16</f>
        <v>0</v>
      </c>
      <c r="I16" s="7">
        <f t="shared" ref="I16" si="26">F16*G16+F16</f>
        <v>0</v>
      </c>
      <c r="J16" s="8">
        <f t="shared" ref="J16" si="27">E16*F16</f>
        <v>0</v>
      </c>
      <c r="K16" s="8">
        <f t="shared" ref="K16" si="28">E16*F16*G16</f>
        <v>0</v>
      </c>
      <c r="L16" s="24">
        <f t="shared" ref="L16" si="29">J16+K16</f>
        <v>0</v>
      </c>
    </row>
    <row r="17" spans="1:12" ht="78.75" x14ac:dyDescent="0.3">
      <c r="A17" s="23" t="s">
        <v>50</v>
      </c>
      <c r="B17" s="1" t="s">
        <v>51</v>
      </c>
      <c r="C17" s="14" t="s">
        <v>34</v>
      </c>
      <c r="D17" s="2" t="s">
        <v>12</v>
      </c>
      <c r="E17" s="3">
        <v>200</v>
      </c>
      <c r="F17" s="5"/>
      <c r="G17" s="4"/>
      <c r="H17" s="6">
        <f t="shared" si="10"/>
        <v>0</v>
      </c>
      <c r="I17" s="7">
        <f t="shared" si="11"/>
        <v>0</v>
      </c>
      <c r="J17" s="8">
        <f t="shared" si="12"/>
        <v>0</v>
      </c>
      <c r="K17" s="8">
        <f t="shared" si="13"/>
        <v>0</v>
      </c>
      <c r="L17" s="24">
        <f t="shared" si="14"/>
        <v>0</v>
      </c>
    </row>
    <row r="18" spans="1:12" ht="27.75" customHeight="1" thickBot="1" x14ac:dyDescent="0.35">
      <c r="A18" s="28" t="s">
        <v>9</v>
      </c>
      <c r="B18" s="29"/>
      <c r="C18" s="29"/>
      <c r="D18" s="29"/>
      <c r="E18" s="29"/>
      <c r="F18" s="29"/>
      <c r="G18" s="29"/>
      <c r="H18" s="29"/>
      <c r="I18" s="30"/>
      <c r="J18" s="25">
        <f>SUM(J3:J17)</f>
        <v>0</v>
      </c>
      <c r="K18" s="25">
        <f>SUM(K3:K17)</f>
        <v>0</v>
      </c>
      <c r="L18" s="26">
        <f>SUM(L3:L17)</f>
        <v>0</v>
      </c>
    </row>
    <row r="20" spans="1:12" x14ac:dyDescent="0.3">
      <c r="A20" s="11" t="s">
        <v>13</v>
      </c>
      <c r="B20" s="32" t="s">
        <v>14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55.5" customHeight="1" x14ac:dyDescent="0.3">
      <c r="B21" s="33" t="s">
        <v>15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3" spans="1:12" ht="51.75" customHeight="1" x14ac:dyDescent="0.3">
      <c r="J23" s="12"/>
      <c r="K23" s="12"/>
      <c r="L23" s="12"/>
    </row>
    <row r="24" spans="1:12" x14ac:dyDescent="0.3">
      <c r="B24" s="9" t="s">
        <v>18</v>
      </c>
      <c r="C24" s="9"/>
      <c r="D24" s="9" t="s">
        <v>19</v>
      </c>
      <c r="E24" s="9"/>
      <c r="J24" s="13"/>
      <c r="K24" s="13"/>
      <c r="L24" s="13"/>
    </row>
    <row r="25" spans="1:12" x14ac:dyDescent="0.3">
      <c r="J25" s="34" t="s">
        <v>20</v>
      </c>
      <c r="K25" s="34"/>
      <c r="L25" s="34"/>
    </row>
  </sheetData>
  <mergeCells count="5">
    <mergeCell ref="A18:I18"/>
    <mergeCell ref="A1:L1"/>
    <mergeCell ref="B20:L20"/>
    <mergeCell ref="B21:L21"/>
    <mergeCell ref="J25:L2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Tomáš Barantal</cp:lastModifiedBy>
  <cp:lastPrinted>2025-10-27T14:05:47Z</cp:lastPrinted>
  <dcterms:created xsi:type="dcterms:W3CDTF">2023-08-16T13:01:13Z</dcterms:created>
  <dcterms:modified xsi:type="dcterms:W3CDTF">2025-10-28T06:32:10Z</dcterms:modified>
</cp:coreProperties>
</file>