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SOŠ HSaD_LC\Potravinové výrobky\komplet\"/>
    </mc:Choice>
  </mc:AlternateContent>
  <bookViews>
    <workbookView xWindow="0" yWindow="0" windowWidth="19200" windowHeight="10860"/>
  </bookViews>
  <sheets>
    <sheet name="Príl.č.1 Špecifikácia CaP" sheetId="1" r:id="rId1"/>
  </sheets>
  <definedNames>
    <definedName name="_xlnm.Print_Area" localSheetId="0">'Príl.č.1 Špecifikácia CaP'!$A$1:$M$150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1" i="1" l="1"/>
  <c r="M123" i="1"/>
  <c r="L25" i="1"/>
  <c r="M25" i="1" s="1"/>
  <c r="L26" i="1"/>
  <c r="M26" i="1" s="1"/>
  <c r="L27" i="1"/>
  <c r="M27" i="1" s="1"/>
  <c r="L28" i="1"/>
  <c r="M28" i="1" s="1"/>
  <c r="L29" i="1"/>
  <c r="M29" i="1" s="1"/>
  <c r="L30" i="1"/>
  <c r="M30" i="1" s="1"/>
  <c r="L31" i="1"/>
  <c r="M31" i="1" s="1"/>
  <c r="L32" i="1"/>
  <c r="M32" i="1" s="1"/>
  <c r="L33" i="1"/>
  <c r="M33" i="1" s="1"/>
  <c r="L34" i="1"/>
  <c r="M34" i="1" s="1"/>
  <c r="L35" i="1"/>
  <c r="M35" i="1" s="1"/>
  <c r="L36" i="1"/>
  <c r="M36" i="1" s="1"/>
  <c r="L37" i="1"/>
  <c r="M37" i="1" s="1"/>
  <c r="L38" i="1"/>
  <c r="M38" i="1" s="1"/>
  <c r="L39" i="1"/>
  <c r="M39" i="1" s="1"/>
  <c r="L40" i="1"/>
  <c r="M40" i="1" s="1"/>
  <c r="L41" i="1"/>
  <c r="M41" i="1" s="1"/>
  <c r="L42" i="1"/>
  <c r="M42" i="1" s="1"/>
  <c r="L43" i="1"/>
  <c r="M43" i="1" s="1"/>
  <c r="L44" i="1"/>
  <c r="M44" i="1" s="1"/>
  <c r="L45" i="1"/>
  <c r="M45" i="1" s="1"/>
  <c r="L46" i="1"/>
  <c r="M46" i="1" s="1"/>
  <c r="L47" i="1"/>
  <c r="M47" i="1" s="1"/>
  <c r="L48" i="1"/>
  <c r="M48" i="1" s="1"/>
  <c r="L49" i="1"/>
  <c r="M49" i="1" s="1"/>
  <c r="L50" i="1"/>
  <c r="M50" i="1" s="1"/>
  <c r="L51" i="1"/>
  <c r="M51" i="1" s="1"/>
  <c r="L52" i="1"/>
  <c r="M52" i="1" s="1"/>
  <c r="L53" i="1"/>
  <c r="M53" i="1" s="1"/>
  <c r="L54" i="1"/>
  <c r="M54" i="1" s="1"/>
  <c r="L55" i="1"/>
  <c r="M55" i="1" s="1"/>
  <c r="L56" i="1"/>
  <c r="M56" i="1" s="1"/>
  <c r="L57" i="1"/>
  <c r="M57" i="1" s="1"/>
  <c r="L58" i="1"/>
  <c r="M58" i="1" s="1"/>
  <c r="L59" i="1"/>
  <c r="M59" i="1" s="1"/>
  <c r="L60" i="1"/>
  <c r="M60" i="1" s="1"/>
  <c r="L61" i="1"/>
  <c r="M61" i="1" s="1"/>
  <c r="L62" i="1"/>
  <c r="M62" i="1" s="1"/>
  <c r="L63" i="1"/>
  <c r="M63" i="1" s="1"/>
  <c r="L64" i="1"/>
  <c r="M64" i="1" s="1"/>
  <c r="L65" i="1"/>
  <c r="M65" i="1" s="1"/>
  <c r="L66" i="1"/>
  <c r="M66" i="1" s="1"/>
  <c r="L67" i="1"/>
  <c r="M67" i="1" s="1"/>
  <c r="L68" i="1"/>
  <c r="M68" i="1" s="1"/>
  <c r="L69" i="1"/>
  <c r="M69" i="1" s="1"/>
  <c r="L70" i="1"/>
  <c r="M70" i="1" s="1"/>
  <c r="L71" i="1"/>
  <c r="M71" i="1" s="1"/>
  <c r="L72" i="1"/>
  <c r="M72" i="1" s="1"/>
  <c r="L73" i="1"/>
  <c r="M73" i="1" s="1"/>
  <c r="L74" i="1"/>
  <c r="M74" i="1" s="1"/>
  <c r="L75" i="1"/>
  <c r="M75" i="1" s="1"/>
  <c r="L76" i="1"/>
  <c r="M76" i="1" s="1"/>
  <c r="L77" i="1"/>
  <c r="M77" i="1" s="1"/>
  <c r="L78" i="1"/>
  <c r="M78" i="1" s="1"/>
  <c r="L79" i="1"/>
  <c r="M79" i="1" s="1"/>
  <c r="L80" i="1"/>
  <c r="M80" i="1" s="1"/>
  <c r="L81" i="1"/>
  <c r="M81" i="1" s="1"/>
  <c r="L82" i="1"/>
  <c r="M82" i="1" s="1"/>
  <c r="L83" i="1"/>
  <c r="M83" i="1" s="1"/>
  <c r="L84" i="1"/>
  <c r="M84" i="1" s="1"/>
  <c r="L85" i="1"/>
  <c r="M85" i="1" s="1"/>
  <c r="L86" i="1"/>
  <c r="M86" i="1" s="1"/>
  <c r="L87" i="1"/>
  <c r="M87" i="1" s="1"/>
  <c r="L88" i="1"/>
  <c r="M88" i="1" s="1"/>
  <c r="L89" i="1"/>
  <c r="M89" i="1" s="1"/>
  <c r="L90" i="1"/>
  <c r="M90" i="1" s="1"/>
  <c r="L91" i="1"/>
  <c r="L92" i="1"/>
  <c r="M92" i="1" s="1"/>
  <c r="L93" i="1"/>
  <c r="L94" i="1"/>
  <c r="M94" i="1" s="1"/>
  <c r="L95" i="1"/>
  <c r="M95" i="1" s="1"/>
  <c r="L96" i="1"/>
  <c r="M96" i="1" s="1"/>
  <c r="L97" i="1"/>
  <c r="L98" i="1"/>
  <c r="M98" i="1" s="1"/>
  <c r="L99" i="1"/>
  <c r="M99" i="1" s="1"/>
  <c r="L100" i="1"/>
  <c r="M100" i="1" s="1"/>
  <c r="L101" i="1"/>
  <c r="L102" i="1"/>
  <c r="M102" i="1" s="1"/>
  <c r="L103" i="1"/>
  <c r="M103" i="1" s="1"/>
  <c r="L104" i="1"/>
  <c r="M104" i="1" s="1"/>
  <c r="L105" i="1"/>
  <c r="L106" i="1"/>
  <c r="M106" i="1" s="1"/>
  <c r="L107" i="1"/>
  <c r="M107" i="1" s="1"/>
  <c r="L108" i="1"/>
  <c r="M108" i="1" s="1"/>
  <c r="L109" i="1"/>
  <c r="L110" i="1"/>
  <c r="M110" i="1" s="1"/>
  <c r="L111" i="1"/>
  <c r="M111" i="1" s="1"/>
  <c r="L112" i="1"/>
  <c r="M112" i="1" s="1"/>
  <c r="L113" i="1"/>
  <c r="M113" i="1" s="1"/>
  <c r="L114" i="1"/>
  <c r="M114" i="1" s="1"/>
  <c r="L115" i="1"/>
  <c r="M115" i="1" s="1"/>
  <c r="L116" i="1"/>
  <c r="M116" i="1" s="1"/>
  <c r="L117" i="1"/>
  <c r="M117" i="1" s="1"/>
  <c r="L118" i="1"/>
  <c r="M118" i="1" s="1"/>
  <c r="L119" i="1"/>
  <c r="M119" i="1" s="1"/>
  <c r="L120" i="1"/>
  <c r="M120" i="1" s="1"/>
  <c r="L121" i="1"/>
  <c r="M121" i="1" s="1"/>
  <c r="L122" i="1"/>
  <c r="M122" i="1" s="1"/>
  <c r="L123" i="1"/>
  <c r="L124" i="1"/>
  <c r="M124" i="1" s="1"/>
  <c r="L125" i="1"/>
  <c r="M125" i="1" s="1"/>
  <c r="L126" i="1"/>
  <c r="M126" i="1" s="1"/>
  <c r="L127" i="1"/>
  <c r="M127" i="1" s="1"/>
  <c r="H25" i="1"/>
  <c r="H26" i="1"/>
  <c r="H27" i="1"/>
  <c r="J27" i="1" s="1"/>
  <c r="H28" i="1"/>
  <c r="H29" i="1"/>
  <c r="H30" i="1"/>
  <c r="H31" i="1"/>
  <c r="H32" i="1"/>
  <c r="H33" i="1"/>
  <c r="H34" i="1"/>
  <c r="H35" i="1"/>
  <c r="J35" i="1" s="1"/>
  <c r="H36" i="1"/>
  <c r="H37" i="1"/>
  <c r="H38" i="1"/>
  <c r="H39" i="1"/>
  <c r="H40" i="1"/>
  <c r="H41" i="1"/>
  <c r="H42" i="1"/>
  <c r="H43" i="1"/>
  <c r="J43" i="1" s="1"/>
  <c r="H44" i="1"/>
  <c r="H45" i="1"/>
  <c r="H46" i="1"/>
  <c r="H47" i="1"/>
  <c r="H48" i="1"/>
  <c r="H49" i="1"/>
  <c r="H50" i="1"/>
  <c r="H51" i="1"/>
  <c r="J51" i="1" s="1"/>
  <c r="H52" i="1"/>
  <c r="H53" i="1"/>
  <c r="H54" i="1"/>
  <c r="H55" i="1"/>
  <c r="H56" i="1"/>
  <c r="H57" i="1"/>
  <c r="H58" i="1"/>
  <c r="H59" i="1"/>
  <c r="J59" i="1" s="1"/>
  <c r="H60" i="1"/>
  <c r="H61" i="1"/>
  <c r="H62" i="1"/>
  <c r="H63" i="1"/>
  <c r="H64" i="1"/>
  <c r="H65" i="1"/>
  <c r="H66" i="1"/>
  <c r="H67" i="1"/>
  <c r="J67" i="1" s="1"/>
  <c r="H68" i="1"/>
  <c r="H69" i="1"/>
  <c r="H70" i="1"/>
  <c r="H71" i="1"/>
  <c r="H72" i="1"/>
  <c r="H73" i="1"/>
  <c r="H74" i="1"/>
  <c r="H75" i="1"/>
  <c r="J75" i="1" s="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A25" i="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l="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J106" i="1"/>
  <c r="J98" i="1"/>
  <c r="J90" i="1"/>
  <c r="J82" i="1"/>
  <c r="J110" i="1"/>
  <c r="J102" i="1"/>
  <c r="J94" i="1"/>
  <c r="J86" i="1"/>
  <c r="J78" i="1"/>
  <c r="J71" i="1"/>
  <c r="J63" i="1"/>
  <c r="J55" i="1"/>
  <c r="J47" i="1"/>
  <c r="J39" i="1"/>
  <c r="J31" i="1"/>
  <c r="J108" i="1"/>
  <c r="J104" i="1"/>
  <c r="J100" i="1"/>
  <c r="J96" i="1"/>
  <c r="J92" i="1"/>
  <c r="J88" i="1"/>
  <c r="J84" i="1"/>
  <c r="J80" i="1"/>
  <c r="J73" i="1"/>
  <c r="J69" i="1"/>
  <c r="J65" i="1"/>
  <c r="J61" i="1"/>
  <c r="J57" i="1"/>
  <c r="J53" i="1"/>
  <c r="J49" i="1"/>
  <c r="J45" i="1"/>
  <c r="J41" i="1"/>
  <c r="J37" i="1"/>
  <c r="J33" i="1"/>
  <c r="J29" i="1"/>
  <c r="J25" i="1"/>
  <c r="J109" i="1"/>
  <c r="J107" i="1"/>
  <c r="J105" i="1"/>
  <c r="J103" i="1"/>
  <c r="J101" i="1"/>
  <c r="J99" i="1"/>
  <c r="J97" i="1"/>
  <c r="J95" i="1"/>
  <c r="J93" i="1"/>
  <c r="J91" i="1"/>
  <c r="M109" i="1"/>
  <c r="M105" i="1"/>
  <c r="M101" i="1"/>
  <c r="M97" i="1"/>
  <c r="M93" i="1"/>
  <c r="J89" i="1"/>
  <c r="J87" i="1"/>
  <c r="J85" i="1"/>
  <c r="J83" i="1"/>
  <c r="J81" i="1"/>
  <c r="J79" i="1"/>
  <c r="J77" i="1"/>
  <c r="J76" i="1"/>
  <c r="J74" i="1"/>
  <c r="J72" i="1"/>
  <c r="J70" i="1"/>
  <c r="J68" i="1"/>
  <c r="J66" i="1"/>
  <c r="J64" i="1"/>
  <c r="J62" i="1"/>
  <c r="J60" i="1"/>
  <c r="J58" i="1"/>
  <c r="J56" i="1"/>
  <c r="J54" i="1"/>
  <c r="J52" i="1"/>
  <c r="J50" i="1"/>
  <c r="J48" i="1"/>
  <c r="J46" i="1"/>
  <c r="J44" i="1"/>
  <c r="J42" i="1"/>
  <c r="J40" i="1"/>
  <c r="J38" i="1"/>
  <c r="J36" i="1"/>
  <c r="J34" i="1"/>
  <c r="J32" i="1"/>
  <c r="J30" i="1"/>
  <c r="J28" i="1"/>
  <c r="J26" i="1"/>
  <c r="L24" i="1"/>
  <c r="M24" i="1" l="1"/>
  <c r="M128" i="1" s="1"/>
  <c r="J124" i="1" l="1"/>
  <c r="J122" i="1"/>
  <c r="J120" i="1"/>
  <c r="J118" i="1"/>
  <c r="J116" i="1"/>
  <c r="J114" i="1"/>
  <c r="J112" i="1"/>
  <c r="J123" i="1"/>
  <c r="J121" i="1"/>
  <c r="J119" i="1"/>
  <c r="J117" i="1"/>
  <c r="J115" i="1"/>
  <c r="J113" i="1"/>
  <c r="J111" i="1"/>
  <c r="J125" i="1"/>
  <c r="J127" i="1"/>
  <c r="J126" i="1"/>
  <c r="H24" i="1"/>
  <c r="L128" i="1" l="1"/>
  <c r="J24" i="1" l="1"/>
</calcChain>
</file>

<file path=xl/sharedStrings.xml><?xml version="1.0" encoding="utf-8"?>
<sst xmlns="http://schemas.openxmlformats.org/spreadsheetml/2006/main" count="767" uniqueCount="147">
  <si>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</si>
  <si>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</si>
  <si>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</si>
  <si>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</si>
  <si>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</si>
  <si>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</si>
  <si>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</si>
  <si>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</si>
  <si>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</si>
  <si>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</si>
  <si>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</si>
  <si>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</si>
  <si>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</si>
  <si>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</si>
  <si>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</si>
  <si>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</si>
  <si>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</si>
  <si>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</si>
  <si>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</si>
  <si>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</si>
  <si>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</si>
  <si>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</si>
  <si>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</si>
  <si>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</si>
  <si>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</si>
  <si>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</si>
  <si>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</si>
  <si>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</si>
  <si>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</si>
  <si>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</si>
  <si>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</si>
  <si>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Bližšia špecifikácia  - popis uchádzačom ponúkaného výrobku</t>
  </si>
  <si>
    <t>Konkrétny (obchodný) názov uchádzačom ponúkaného výrobku</t>
  </si>
  <si>
    <t>jednotková cena za položku v EUR s  DPH</t>
  </si>
  <si>
    <r>
      <rPr>
        <b/>
        <sz val="11"/>
        <rFont val="Calibri"/>
        <family val="2"/>
        <charset val="238"/>
        <scheme val="minor"/>
      </rPr>
      <t>celková cena za predmet zákazky v EUR</t>
    </r>
    <r>
      <rPr>
        <sz val="11"/>
        <rFont val="Calibri"/>
        <family val="2"/>
        <charset val="238"/>
        <scheme val="minor"/>
      </rPr>
      <t xml:space="preserve"> bez DPH a </t>
    </r>
    <r>
      <rPr>
        <b/>
        <sz val="11"/>
        <rFont val="Calibri"/>
        <family val="2"/>
        <charset val="238"/>
        <scheme val="minor"/>
      </rPr>
      <t>s DPH  (návrh na plnenie kritéria)</t>
    </r>
  </si>
  <si>
    <t>DPH</t>
  </si>
  <si>
    <t>Stredná odborná škola hotelových služieb a dopravy</t>
  </si>
  <si>
    <t>Zvolenská cesta č.83,</t>
  </si>
  <si>
    <t>974 01 Lučenec</t>
  </si>
  <si>
    <t>Dodávka potravinových výrobkov pre SOŠ HSaD Lučenec</t>
  </si>
  <si>
    <t>Cestoviny fliačky bezvaječné semolinové. Zloženie: semolina-múka z pšenice tvrdej . Hmotnost: min. 5kg</t>
  </si>
  <si>
    <t>kg</t>
  </si>
  <si>
    <t xml:space="preserve">Cestoviny klolienka,vretená bezvaj.semolínové. Zloženie: semolina-múka z tvrdej pšenice. Hmotnosť: min. 2kg  </t>
  </si>
  <si>
    <t>Cestovina vaječná do polievky mušle. Zloženie: pšeničná múka, pasteriz. vaječná zmes sušená. Hmotnosť: min. 250gr</t>
  </si>
  <si>
    <t>Cestovina do polievky - cestovina do polievky. Zloženie: pšeničná múka. Hmotnosť: min. 5kg</t>
  </si>
  <si>
    <t>cestovina do polievky. Zloženie: pšeničná múka. Hmotnosť: min. 5kg</t>
  </si>
  <si>
    <t>Cestoviny niťovky semolin cestovina do polievky. Zloženie: pšeničná múka. Hmotnosť: min. 5kg</t>
  </si>
  <si>
    <t>Cestoviny široké rezance bezvaj.semolinové. Zloženie: semolina-múka z tvrdej pšenice,pitná voda. Hmotnosť: min. 5kg</t>
  </si>
  <si>
    <t>Cestoviny široké rezance. Zloženie: semolina-múka z tvrdej pšenice,pitná voda. Hmotnosť: min. 5kg</t>
  </si>
  <si>
    <t>Cestovina bez vaječná do polievky rurky. Zloženie: pšeničná múka, pasteriz. vaječná zmes sušená. Hmotnosť: min. 250gr</t>
  </si>
  <si>
    <t>Cestovina vaječná do polievky rurky. Zloženie: pšeničná múka, pasteriz. vaječná zmes sušená. Hmotnosť: min. 250gr</t>
  </si>
  <si>
    <t>Cestoviny špagety min. 100% semolín I.trieda cestoviny sušené balenie min. 1 kg</t>
  </si>
  <si>
    <t>Cestoviny bezvaječné semolinové sušené -  TARHOŇA. Zloženie: semolina - múka z pšenice tvrdej. Balenie: min. 1000 g</t>
  </si>
  <si>
    <t>Cestoviny bezvaječné semolinové sušené - VRETENÁ. Zloženie: semolina - múka z pšenice tvrdej. Balenie: min. 1000 g</t>
  </si>
  <si>
    <t xml:space="preserve">Cestovina slovenská ryža bezvaj.semolínová. Zloženie:semolina-múka z tvrdej pšenice. Hmotnosť: min. 1kg </t>
  </si>
  <si>
    <t xml:space="preserve">Cestovina vaječná do polievky rajbanička.  Zloženie: pšeničná múka, pasteriz. vaječná zmes sušená.Hmotnosť: min. 250gr </t>
  </si>
  <si>
    <t>Cestovina trojfarebná vaječná - zloženie:múka z tvrdej pšenice,voda,pasteriz.vaječná hmota.  Hmotnosť: min. 0,5kg</t>
  </si>
  <si>
    <t>Závarka perlička. Zloženie:semolina-múka z tvrdej pšenice. Hmotnosť: min. 1kg</t>
  </si>
  <si>
    <t>Detská krupica. Zloženie: potravinárska pšenica. Hmotnosť: min. 1kg</t>
  </si>
  <si>
    <t>Krupica kukuričná. Zloženie: potravinárska pšenica. Hmotnosť: min. 0,5kg</t>
  </si>
  <si>
    <t>Múka hladká špeciál - pšenica potravinárska, výrobok obsahuje pšeničný lepok. I. akosť.</t>
  </si>
  <si>
    <t>Múka celozrnná - pšenica potravinárska, výrobok obsahuje pšeničný lepok. I. akosť.</t>
  </si>
  <si>
    <t>Múka hrubá zl. klas - pšenica potravinárska, výrobok obsahuje pšeničný lepok. I. akosť.</t>
  </si>
  <si>
    <t>Múka polohrubá výberová - pšenica potravinárska, výrobok obsahuje pšeničný lepok. I. akosť.</t>
  </si>
  <si>
    <t>Múka špaldová - pšenica potravinárska, výrobok obsahuje pšeničný lepok. I. akosť.</t>
  </si>
  <si>
    <t>Strúhanka - ostatný pekárenský výrobok jačmeň siaty lúpaný , jednozložkový výrobok. Hmotnosť obsahu min: 500 g.</t>
  </si>
  <si>
    <t>Jačmenné krupy - jačmeň siaty lúpaný, jednozložkový výrobok. I. akosť. Hmotnosť obsahu min. 500g.</t>
  </si>
  <si>
    <t>Ovsené vločky - min. 100 % ovos. Hmotnosť obsahu min. 400g.Ovsené vločky</t>
  </si>
  <si>
    <t>Ryža - ryža lúpaná , I. akosť. Hmotnosť obsahu min. 1kg.</t>
  </si>
  <si>
    <t>Lúpaná ryža guľatá - ryža guľatá lúpaná I. akosť. Hmotnosť obsahu min. 5kg.</t>
  </si>
  <si>
    <t>Šošovica - stredne veľká. Hmotnosť obsahu : min. 5 kg.</t>
  </si>
  <si>
    <t>Fazuľa biela suchá min. 500g</t>
  </si>
  <si>
    <t>Fazuľa farebná suchá min. 500g</t>
  </si>
  <si>
    <t>Cícer - Hmotnosť: min. 500g</t>
  </si>
  <si>
    <t>Hrach lúpaný -zelený a žltý polený. Hmotnosť obsahu : min. 5 kg.</t>
  </si>
  <si>
    <t>Cukor kryštálový</t>
  </si>
  <si>
    <t>Cukor práškový - práškový cukor, protihrudkujúca látka, zemiakový škrob max. 3 %.</t>
  </si>
  <si>
    <t>Cukor škoricový bal. min  15g</t>
  </si>
  <si>
    <t>Cukor vanilkový bal. min 15g</t>
  </si>
  <si>
    <t>Džem jahodový - v umelom vedierku. Hmotnosť obsahu min. 4000g.</t>
  </si>
  <si>
    <t>Lekvár slivkový - v umelom vedierku. Hmotnosť obsahu min. 4000g.</t>
  </si>
  <si>
    <t>Sterilizovaná repa červená jemne rezaná v korenenom sladkokyslom náleve. Zloženie: červená repa jemne rezaná, pitná voda, ocot kvasný liehový, glukózový sirup, jedlá soľ, koreniny, sladidlá - sacharín. Hmotnosť pevného podielu: min. 280 g. Balenie: 500 g - 660 g - pohár</t>
  </si>
  <si>
    <t>Ster.fazuľka - bal. min 650g</t>
  </si>
  <si>
    <t>Ster.hrášok - bal. min 350g</t>
  </si>
  <si>
    <t>Sterilizovaná kápia - bal min 750g</t>
  </si>
  <si>
    <t>Sterilizované lečo zeleninové. Zloženie: paprika zeleninová min. 34,3 % hm., zahustený paradajkový pretlak min. 9,85 % hm., pitná voda, cukor, ocot kvasný liehový, modifikovaný škrob, jedlá soľ, sladidlo.erilizované lečo zeleninové.  Hmotnosť pevného podielu: min. 220 g. Balenie: 670 g - 720 g - pohár</t>
  </si>
  <si>
    <t>Uhorky nakladané v octe  v koreninovom náleve, veľkosť uhoriek 9 - 12 cm. Hmotnosť obsahu 670 - 3500g.</t>
  </si>
  <si>
    <t>Ocot - ocot kvasený, liehový min. 8 %. Objem min.1 l.</t>
  </si>
  <si>
    <t>L</t>
  </si>
  <si>
    <t>Šampióny steril. bal. min 350g</t>
  </si>
  <si>
    <t>Feferóny v kysl. náleve bal. min. 650g</t>
  </si>
  <si>
    <t>Olivy v náleve - min.205g</t>
  </si>
  <si>
    <t>Šalát -nakladaná čerstvá zelenina nie tepelne spracovaná, sladkokyslý nálev s náhradným sladidlom, v plastovom vedierku . Hmotnosť obsahu min. 5,5 kg.</t>
  </si>
  <si>
    <t>Šalát kapustový s cviklou - sterilizovaná zelenina. Hmotnosť min. 1500g</t>
  </si>
  <si>
    <t>Bobkový list, balenie: min. 10 g</t>
  </si>
  <si>
    <t>Korenie čierne celé  hmotnosť obsahu 180g - 1000g, Dóza.</t>
  </si>
  <si>
    <t>Korenie čierne mleté - hmotnosť obsahu 180g - 1000g, Dóza.</t>
  </si>
  <si>
    <t>Korenie nové celé - hmotnosť obsahu min. 15 g</t>
  </si>
  <si>
    <t>Paprika mletá - paprika sladká, sušená, mletá. Hmotnosť obsahu 400g - 1000g, Dóza.</t>
  </si>
  <si>
    <t>Vegeta bez glutamánu - sypké ochucovadlo. Zloženie : jedlá soľ najviac 58 %, sušená zelenina min. 32 %, cukor, zvýrazňovače chuti, kurkuma, čirne korenie, farbivo. Hmotnosť obsahu 75g - 5000g.</t>
  </si>
  <si>
    <t>Petržlenová vňať sušená min. bal. 20g</t>
  </si>
  <si>
    <t>Koreniny majorán bal. min 100g</t>
  </si>
  <si>
    <t>Koreniny škorica mletá - bal. 15g</t>
  </si>
  <si>
    <t>Rasca celá, balenie: min. 500 g</t>
  </si>
  <si>
    <t>Rasca mletá, balenie: min. 500 g</t>
  </si>
  <si>
    <t>Bujón Masox - bal. min. 60g</t>
  </si>
  <si>
    <t>Bujón Slepačí  - bal. min. 60g</t>
  </si>
  <si>
    <t>Bujón zeleninový  - bal. min. 60g</t>
  </si>
  <si>
    <t>Soľ. Varená jódovaná jedlá soľ.</t>
  </si>
  <si>
    <t>Polievka cesnak. Krémová min. bal. 150g</t>
  </si>
  <si>
    <t>Sézam sušený bal. min. 25g</t>
  </si>
  <si>
    <t>Cesnaková pasta, zloženie: jedlá soľ, voda, sušený cesnak min. 13,2 % hm. Obsah soli max. 50 %. Balenie: min. 140 g max. 200 g - pohár</t>
  </si>
  <si>
    <t>Vývar hovedzí bal. min. 112g</t>
  </si>
  <si>
    <t>Vývar kurací bal. min. 112g</t>
  </si>
  <si>
    <t>Vývar hubový bal. min.112g</t>
  </si>
  <si>
    <t>Olej  - rastlinný jedlý olej jednodruhový. Objem obsahu min. 1l.</t>
  </si>
  <si>
    <t>Olej slnečnicový - rastlinný jedlý olej jednodruhový. Objem obsahu min. 1l</t>
  </si>
  <si>
    <t>Kečup sladký a ostrý - v sklenenom obale. Zloženie : voda zahustený paradajkový pretlak, ( min. 140g paradajok na 100g kečupu ). Balenie 300 g - 900 g.</t>
  </si>
  <si>
    <t>Horčica - neobsahuje lepok, bez chem. Konzervácie, neprifarbená. Hmotnosť obsahu min. 950 g.</t>
  </si>
  <si>
    <t>Majonéza - balenie min. 1,5 kg</t>
  </si>
  <si>
    <t>Tatarská omáčka balenie min. 350g</t>
  </si>
  <si>
    <t>Šľahačka sprejová -  bal. min.250g</t>
  </si>
  <si>
    <t>ks</t>
  </si>
  <si>
    <t>Droždie. Ballenie min. 50g</t>
  </si>
  <si>
    <t>Mak - sušený min. bal. 250g</t>
  </si>
  <si>
    <t>Solamyl  - Zloženie : Zemiakový škrob. Hmnotnosť: min. 200gr</t>
  </si>
  <si>
    <t>Korenie Gyros bal. min. 25g</t>
  </si>
  <si>
    <t>Kuriatková polievka - Zloženie, voda soľ,sušené hríby bal. min.   1kg</t>
  </si>
  <si>
    <t>Čokoládový topping. Balenie  min  1kg</t>
  </si>
  <si>
    <t>Provensálské bylinky. Zloženie, bylinky bal, min. 100g</t>
  </si>
  <si>
    <t>Sójová omáčka min, 150 ml</t>
  </si>
  <si>
    <t>Worcesterová omáčka na mäsá a omáčky. Zloženie: pitná vody, ocot, cukor, jedlá soľ max. 6 %, stolové víno, slivkový lekvár, zmes korenia, farbivo, sušený parradajkový pretlak, arómy, čili extrakt, cesnakový extrakt. Balenie: min. 160 g</t>
  </si>
  <si>
    <t>Olej rama s masl. prích. bal.  min. 0,5 l</t>
  </si>
  <si>
    <t>Chilli omáčka min. 250 ml</t>
  </si>
  <si>
    <t>Omáčka quattro syrová bal. min. 500ml</t>
  </si>
  <si>
    <t>Hubový vývar, zloženie: jódová jedlá soľ, kukuričný škrob, zvýrazňovač chuti, palmový tuk, sušený sampiňónový extrakt, rastlinný bielkovinový hydrolytát, cukor, arómy, sušené huby min. 1,2%, koreniny, regulátor kyslosti. Balenie: min. 1,1 kg - vedro</t>
  </si>
  <si>
    <t>Omáčka cofé de paris min. 0,5 kg</t>
  </si>
  <si>
    <t>Polievka taliansky krém min. 0,5 kg</t>
  </si>
  <si>
    <t>Šťava hydinová bal. min. 0,5 kg</t>
  </si>
  <si>
    <t>Zmes na zelenin. Šaláty min. 1 kg</t>
  </si>
  <si>
    <t>Syr Tofu údený - údený dymom z bukového dreva, rastlinný výrobok, vákuovo balený. Zloženie : voda, sójové bôby, soľ. Hmotnosť obsahu min. 180 g.</t>
  </si>
  <si>
    <t>Ster.parad. pretlak - bal. min.250g</t>
  </si>
  <si>
    <t>Uhorky nakladané v octe Zámocké - v koreninovom náleve, veľkosť uhoriek 3 - 5 cm. Hmotnosť obsahu 670 - 3500g.</t>
  </si>
  <si>
    <t>Cesnak sušený - bal. min. 150g</t>
  </si>
  <si>
    <t>Polievka brokolic. krémová min. bal. 150g</t>
  </si>
  <si>
    <t>Brajen juice</t>
  </si>
  <si>
    <t>Omáčka citr. maslová min. 0,5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</si>
</sst>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0" fillId="0" borderId="0"/>
  </cellStyleXfs>
  <cellXfs count="94">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0" fillId="0" borderId="0" xfId="0" applyAlignment="1"/>
    <xf numFmtId="0" fontId="13" fillId="0" borderId="0" xfId="0" applyFont="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9" fillId="0" borderId="0" xfId="0" applyFont="1" applyFill="1" applyAlignment="1">
      <alignment wrapText="1"/>
    </xf>
    <xf numFmtId="0" fontId="0" fillId="0" borderId="0" xfId="0" applyAlignment="1">
      <alignment horizontal="left"/>
    </xf>
    <xf numFmtId="0" fontId="0" fillId="0" borderId="0" xfId="0" applyFill="1" applyAlignment="1"/>
    <xf numFmtId="0" fontId="0" fillId="0" borderId="0" xfId="0" applyBorder="1" applyAlignment="1">
      <alignment horizontal="left" vertical="top" wrapText="1"/>
    </xf>
    <xf numFmtId="0" fontId="0" fillId="0" borderId="1" xfId="0" applyBorder="1" applyAlignment="1">
      <alignment horizontal="center" vertical="center"/>
    </xf>
    <xf numFmtId="0" fontId="0" fillId="0" borderId="0" xfId="0" applyBorder="1" applyAlignment="1"/>
    <xf numFmtId="2" fontId="15" fillId="0" borderId="1" xfId="0" applyNumberFormat="1" applyFont="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0" fillId="0" borderId="0" xfId="0" applyBorder="1" applyAlignment="1">
      <alignment horizontal="left"/>
    </xf>
    <xf numFmtId="0" fontId="0" fillId="0" borderId="7" xfId="0" applyBorder="1" applyAlignment="1">
      <alignment horizontal="left"/>
    </xf>
    <xf numFmtId="0" fontId="5" fillId="0" borderId="8" xfId="0" applyFont="1" applyBorder="1" applyAlignment="1">
      <alignment horizontal="center" vertical="center" wrapText="1"/>
    </xf>
    <xf numFmtId="0" fontId="14" fillId="0" borderId="9" xfId="0" applyFont="1" applyFill="1" applyBorder="1" applyAlignment="1">
      <alignment horizontal="center" vertical="center" wrapText="1"/>
    </xf>
    <xf numFmtId="0" fontId="2" fillId="0" borderId="1" xfId="1" applyFont="1" applyBorder="1" applyAlignment="1">
      <alignment horizontal="left" vertical="center" wrapText="1"/>
    </xf>
    <xf numFmtId="0" fontId="0"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3" fontId="0" fillId="0" borderId="1" xfId="0" applyNumberFormat="1" applyFont="1" applyFill="1" applyBorder="1" applyAlignment="1">
      <alignment horizontal="center" vertical="center" wrapText="1"/>
    </xf>
    <xf numFmtId="3" fontId="0" fillId="0" borderId="1" xfId="0" applyNumberFormat="1" applyFont="1" applyFill="1" applyBorder="1" applyAlignment="1">
      <alignment horizontal="center" vertical="center"/>
    </xf>
    <xf numFmtId="0" fontId="2" fillId="0" borderId="1" xfId="0" applyFont="1" applyBorder="1" applyAlignment="1">
      <alignment horizontal="left" vertical="center" wrapText="1"/>
    </xf>
    <xf numFmtId="0" fontId="0"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0" xfId="0" applyFont="1" applyBorder="1" applyAlignment="1">
      <alignment horizontal="right" vertical="top" wrapText="1"/>
    </xf>
    <xf numFmtId="0" fontId="0" fillId="0" borderId="0" xfId="0" applyBorder="1" applyAlignment="1"/>
    <xf numFmtId="0" fontId="0" fillId="0" borderId="0" xfId="0" applyBorder="1" applyAlignment="1">
      <alignment wrapText="1"/>
    </xf>
    <xf numFmtId="0" fontId="12" fillId="0" borderId="7" xfId="0" applyFont="1" applyBorder="1" applyAlignment="1">
      <alignment horizontal="right" vertical="top" wrapText="1"/>
    </xf>
    <xf numFmtId="0" fontId="0" fillId="0" borderId="7" xfId="0" applyBorder="1" applyAlignment="1">
      <alignment wrapText="1"/>
    </xf>
    <xf numFmtId="0" fontId="0" fillId="0" borderId="1" xfId="0" applyBorder="1" applyAlignment="1">
      <alignment horizontal="center" vertical="center" wrapText="1"/>
    </xf>
    <xf numFmtId="0" fontId="0" fillId="0" borderId="0" xfId="0" applyAlignment="1">
      <alignment horizontal="right" wrapText="1"/>
    </xf>
    <xf numFmtId="0" fontId="0" fillId="0" borderId="0" xfId="0" applyAlignment="1">
      <alignment wrapText="1"/>
    </xf>
    <xf numFmtId="0" fontId="9" fillId="0" borderId="0" xfId="0" applyFont="1" applyFill="1" applyAlignment="1">
      <alignment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xf numFmtId="0" fontId="12" fillId="0" borderId="0" xfId="0" applyFont="1" applyBorder="1" applyAlignment="1">
      <alignment horizontal="left" vertical="top"/>
    </xf>
    <xf numFmtId="0" fontId="0" fillId="0" borderId="0" xfId="0" applyBorder="1" applyAlignment="1">
      <alignment horizontal="left"/>
    </xf>
    <xf numFmtId="0" fontId="0" fillId="0" borderId="7" xfId="0" applyBorder="1" applyAlignment="1">
      <alignment horizontal="left"/>
    </xf>
    <xf numFmtId="0" fontId="0" fillId="0" borderId="0" xfId="0" applyFont="1" applyFill="1" applyAlignment="1"/>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4" xfId="0" applyFont="1" applyFill="1" applyBorder="1" applyAlignment="1">
      <alignment horizontal="right" vertical="top" wrapText="1"/>
    </xf>
    <xf numFmtId="0" fontId="2" fillId="0" borderId="5" xfId="0" applyFont="1" applyFill="1" applyBorder="1" applyAlignment="1">
      <alignment horizontal="right" vertical="top"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1" xfId="0" applyFill="1" applyBorder="1" applyAlignment="1">
      <alignment horizontal="center" vertical="center" wrapText="1"/>
    </xf>
    <xf numFmtId="0" fontId="7" fillId="0" borderId="3" xfId="0" applyFont="1" applyFill="1" applyBorder="1" applyAlignment="1">
      <alignment horizontal="center" vertical="center" wrapText="1"/>
    </xf>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2" fillId="0" borderId="0" xfId="0" applyFont="1" applyFill="1" applyBorder="1" applyAlignment="1">
      <alignment horizontal="left" vertical="center"/>
    </xf>
    <xf numFmtId="0" fontId="0" fillId="0" borderId="0" xfId="0" applyAlignment="1">
      <alignment horizontal="left"/>
    </xf>
    <xf numFmtId="0" fontId="0" fillId="0" borderId="0" xfId="0" applyBorder="1" applyAlignment="1">
      <alignment horizontal="left" vertical="top" wrapText="1"/>
    </xf>
    <xf numFmtId="3" fontId="2" fillId="0" borderId="1" xfId="0" applyNumberFormat="1" applyFont="1" applyFill="1" applyBorder="1" applyAlignment="1">
      <alignment horizontal="center" vertical="center" wrapText="1"/>
    </xf>
  </cellXfs>
  <cellStyles count="2">
    <cellStyle name="Normálna" xfId="0" builtinId="0"/>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210185</xdr:colOff>
      <xdr:row>2</xdr:row>
      <xdr:rowOff>97155</xdr:rowOff>
    </xdr:to>
    <xdr:pic>
      <xdr:nvPicPr>
        <xdr:cNvPr id="2" name="Obrázok 1" descr="ERBVucBB"/>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9"/>
  <sheetViews>
    <sheetView tabSelected="1" workbookViewId="0">
      <selection activeCell="C25" sqref="C25"/>
    </sheetView>
  </sheetViews>
  <sheetFormatPr defaultRowHeight="15" x14ac:dyDescent="0.25"/>
  <cols>
    <col min="1" max="1" width="5.140625" bestFit="1" customWidth="1"/>
    <col min="2" max="2" width="34.570312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9.85546875" customWidth="1"/>
    <col min="10" max="10" width="12.28515625" customWidth="1"/>
    <col min="11" max="11" width="15.28515625" customWidth="1"/>
    <col min="12" max="12" width="13.42578125" customWidth="1"/>
    <col min="13" max="13" width="12.85546875" customWidth="1"/>
  </cols>
  <sheetData>
    <row r="1" spans="1:13" ht="15" customHeight="1" x14ac:dyDescent="0.25">
      <c r="A1" s="69" t="s">
        <v>21</v>
      </c>
      <c r="B1" s="70"/>
      <c r="C1" s="70"/>
      <c r="D1" s="70"/>
      <c r="E1" s="70"/>
      <c r="F1" s="42"/>
      <c r="G1" s="57" t="s">
        <v>36</v>
      </c>
      <c r="H1" s="58"/>
      <c r="I1" s="58"/>
      <c r="J1" s="58"/>
      <c r="K1" s="58"/>
      <c r="L1" s="58"/>
      <c r="M1" s="58"/>
    </row>
    <row r="2" spans="1:13" ht="22.5" customHeight="1" x14ac:dyDescent="0.25">
      <c r="A2" s="70"/>
      <c r="B2" s="70"/>
      <c r="C2" s="70"/>
      <c r="D2" s="70"/>
      <c r="E2" s="70"/>
      <c r="F2" s="42"/>
      <c r="G2" s="57" t="s">
        <v>37</v>
      </c>
      <c r="H2" s="59"/>
      <c r="I2" s="59"/>
      <c r="J2" s="59"/>
      <c r="K2" s="59"/>
      <c r="L2" s="59"/>
      <c r="M2" s="59"/>
    </row>
    <row r="3" spans="1:13" ht="15.75" customHeight="1" thickBot="1" x14ac:dyDescent="0.3">
      <c r="A3" s="71"/>
      <c r="B3" s="71"/>
      <c r="C3" s="71"/>
      <c r="D3" s="71"/>
      <c r="E3" s="71"/>
      <c r="F3" s="43"/>
      <c r="G3" s="60" t="s">
        <v>38</v>
      </c>
      <c r="H3" s="61"/>
      <c r="I3" s="61"/>
      <c r="J3" s="61"/>
      <c r="K3" s="61"/>
      <c r="L3" s="61"/>
      <c r="M3" s="61"/>
    </row>
    <row r="4" spans="1:13" ht="15.75" customHeight="1" x14ac:dyDescent="0.25">
      <c r="A4" s="12"/>
      <c r="B4" s="12"/>
      <c r="C4" s="12"/>
      <c r="D4" s="12"/>
      <c r="E4" s="12"/>
      <c r="F4" s="12"/>
      <c r="G4" s="12"/>
      <c r="H4" s="11"/>
      <c r="I4" s="11"/>
    </row>
    <row r="5" spans="1:13" ht="15" customHeight="1" x14ac:dyDescent="0.25">
      <c r="B5" s="63" t="s">
        <v>16</v>
      </c>
      <c r="C5" s="63"/>
      <c r="D5" s="63"/>
      <c r="E5" s="63"/>
      <c r="F5" s="63"/>
      <c r="G5" s="63"/>
      <c r="H5" s="63"/>
      <c r="I5" s="63"/>
      <c r="J5" s="64"/>
      <c r="K5" s="64"/>
      <c r="L5" s="64"/>
    </row>
    <row r="6" spans="1:13" ht="8.25" customHeight="1" x14ac:dyDescent="0.25"/>
    <row r="7" spans="1:13" ht="30" customHeight="1" x14ac:dyDescent="0.25">
      <c r="A7" s="24"/>
      <c r="B7" s="24"/>
      <c r="C7" s="24"/>
      <c r="D7" s="24"/>
      <c r="E7" s="24"/>
      <c r="F7" s="24"/>
      <c r="G7" s="24"/>
      <c r="H7" s="24"/>
      <c r="I7" s="24"/>
      <c r="J7" s="23"/>
      <c r="K7" s="23"/>
      <c r="L7" s="23"/>
    </row>
    <row r="8" spans="1:13" ht="14.25" customHeight="1" x14ac:dyDescent="0.25">
      <c r="A8" s="6"/>
      <c r="B8" s="6"/>
      <c r="C8" s="6"/>
      <c r="D8" s="6"/>
      <c r="E8" s="6"/>
      <c r="F8" s="24"/>
      <c r="G8" s="13"/>
      <c r="H8" s="6"/>
      <c r="I8" s="24"/>
    </row>
    <row r="9" spans="1:13" ht="18.75" x14ac:dyDescent="0.25">
      <c r="A9" s="66" t="s">
        <v>15</v>
      </c>
      <c r="B9" s="67"/>
      <c r="C9" s="67"/>
      <c r="D9" s="67"/>
      <c r="E9" s="67"/>
      <c r="F9" s="67"/>
      <c r="G9" s="67"/>
      <c r="H9" s="67"/>
      <c r="I9" s="67"/>
      <c r="J9" s="68"/>
      <c r="K9" s="68"/>
      <c r="L9" s="68"/>
    </row>
    <row r="10" spans="1:13" ht="11.25" customHeight="1" x14ac:dyDescent="0.25"/>
    <row r="11" spans="1:13" ht="15.75" x14ac:dyDescent="0.25">
      <c r="A11" s="65" t="s">
        <v>39</v>
      </c>
      <c r="B11" s="65"/>
      <c r="C11" s="65"/>
      <c r="D11" s="65"/>
      <c r="E11" s="65"/>
      <c r="F11" s="65"/>
      <c r="G11" s="65"/>
      <c r="H11" s="65"/>
      <c r="I11" s="33"/>
    </row>
    <row r="12" spans="1:13" ht="10.5" customHeight="1" x14ac:dyDescent="0.25">
      <c r="A12" s="65"/>
      <c r="B12" s="65"/>
      <c r="C12" s="65"/>
      <c r="D12" s="65"/>
      <c r="E12" s="65"/>
      <c r="F12" s="65"/>
      <c r="G12" s="65"/>
      <c r="H12" s="65"/>
      <c r="I12" s="33"/>
    </row>
    <row r="13" spans="1:13" x14ac:dyDescent="0.25">
      <c r="A13" s="84"/>
      <c r="B13" s="85"/>
      <c r="C13" s="85"/>
      <c r="D13" s="85"/>
      <c r="E13" s="85"/>
      <c r="F13" s="85"/>
      <c r="G13" s="85"/>
      <c r="H13" s="85"/>
      <c r="I13" s="35"/>
    </row>
    <row r="14" spans="1:13" x14ac:dyDescent="0.25">
      <c r="A14" s="72" t="s">
        <v>2</v>
      </c>
      <c r="B14" s="72"/>
      <c r="C14" s="14"/>
      <c r="D14" s="14"/>
      <c r="E14" s="14"/>
      <c r="F14" s="31"/>
      <c r="G14" s="14"/>
      <c r="H14" s="14"/>
      <c r="I14" s="35"/>
    </row>
    <row r="15" spans="1:13" x14ac:dyDescent="0.25">
      <c r="A15" s="72" t="s">
        <v>3</v>
      </c>
      <c r="B15" s="72"/>
      <c r="C15" s="14"/>
      <c r="D15" s="14"/>
      <c r="E15" s="14"/>
      <c r="F15" s="31"/>
      <c r="G15" s="14"/>
      <c r="H15" s="14"/>
      <c r="I15" s="35"/>
    </row>
    <row r="16" spans="1:13" x14ac:dyDescent="0.25">
      <c r="A16" s="72" t="s">
        <v>4</v>
      </c>
      <c r="B16" s="72"/>
      <c r="C16" s="14"/>
      <c r="D16" s="14"/>
      <c r="E16" s="14"/>
      <c r="F16" s="31"/>
      <c r="G16" s="14"/>
      <c r="H16" s="14"/>
      <c r="I16" s="35"/>
    </row>
    <row r="17" spans="1:13" x14ac:dyDescent="0.25">
      <c r="A17" s="72" t="s">
        <v>5</v>
      </c>
      <c r="B17" s="72"/>
      <c r="C17" s="14"/>
      <c r="D17" s="14"/>
      <c r="E17" s="14"/>
      <c r="F17" s="31"/>
      <c r="G17" s="14"/>
      <c r="H17" s="14"/>
      <c r="I17" s="35"/>
    </row>
    <row r="18" spans="1:13" x14ac:dyDescent="0.25">
      <c r="A18" s="72" t="s">
        <v>6</v>
      </c>
      <c r="B18" s="72"/>
      <c r="C18" s="14"/>
      <c r="D18" s="14"/>
      <c r="E18" s="14"/>
      <c r="F18" s="31"/>
      <c r="G18" s="14"/>
      <c r="H18" s="14"/>
      <c r="I18" s="35"/>
    </row>
    <row r="19" spans="1:13" x14ac:dyDescent="0.25">
      <c r="A19" s="72" t="s">
        <v>7</v>
      </c>
      <c r="B19" s="72"/>
      <c r="C19" s="14"/>
      <c r="D19" s="14"/>
      <c r="E19" s="14"/>
      <c r="F19" s="31"/>
      <c r="G19" s="14"/>
      <c r="H19" s="14"/>
      <c r="I19" s="35"/>
    </row>
    <row r="20" spans="1:13" x14ac:dyDescent="0.25">
      <c r="A20" s="15"/>
      <c r="B20" s="15"/>
      <c r="C20" s="15"/>
      <c r="D20" s="15"/>
      <c r="E20" s="15"/>
      <c r="F20" s="15"/>
      <c r="G20" s="15"/>
      <c r="H20" s="15"/>
      <c r="I20" s="15"/>
    </row>
    <row r="21" spans="1:13" ht="15" customHeight="1" x14ac:dyDescent="0.25">
      <c r="A21" s="77" t="s">
        <v>0</v>
      </c>
      <c r="B21" s="77" t="s">
        <v>12</v>
      </c>
      <c r="C21" s="55" t="s">
        <v>1</v>
      </c>
      <c r="D21" s="77" t="s">
        <v>11</v>
      </c>
      <c r="E21" s="55" t="s">
        <v>32</v>
      </c>
      <c r="F21" s="55" t="s">
        <v>31</v>
      </c>
      <c r="G21" s="55" t="s">
        <v>13</v>
      </c>
      <c r="H21" s="55" t="s">
        <v>14</v>
      </c>
      <c r="I21" s="55" t="s">
        <v>35</v>
      </c>
      <c r="J21" s="55" t="s">
        <v>20</v>
      </c>
      <c r="K21" s="55" t="s">
        <v>18</v>
      </c>
      <c r="L21" s="55" t="s">
        <v>19</v>
      </c>
      <c r="M21" s="55" t="s">
        <v>33</v>
      </c>
    </row>
    <row r="22" spans="1:13" x14ac:dyDescent="0.25">
      <c r="A22" s="77"/>
      <c r="B22" s="77"/>
      <c r="C22" s="55"/>
      <c r="D22" s="77"/>
      <c r="E22" s="56"/>
      <c r="F22" s="79"/>
      <c r="G22" s="79"/>
      <c r="H22" s="56"/>
      <c r="I22" s="62"/>
      <c r="J22" s="56"/>
      <c r="K22" s="56"/>
      <c r="L22" s="56"/>
      <c r="M22" s="56"/>
    </row>
    <row r="23" spans="1:13" ht="43.5" customHeight="1" x14ac:dyDescent="0.25">
      <c r="A23" s="77"/>
      <c r="B23" s="78"/>
      <c r="C23" s="80"/>
      <c r="D23" s="78"/>
      <c r="E23" s="56"/>
      <c r="F23" s="79"/>
      <c r="G23" s="79"/>
      <c r="H23" s="56"/>
      <c r="I23" s="62"/>
      <c r="J23" s="56"/>
      <c r="K23" s="56"/>
      <c r="L23" s="56"/>
      <c r="M23" s="56"/>
    </row>
    <row r="24" spans="1:13" ht="60" x14ac:dyDescent="0.25">
      <c r="A24" s="44">
        <v>1</v>
      </c>
      <c r="B24" s="53" t="s">
        <v>40</v>
      </c>
      <c r="C24" s="51">
        <v>15</v>
      </c>
      <c r="D24" s="48" t="s">
        <v>41</v>
      </c>
      <c r="E24" s="45" t="s">
        <v>17</v>
      </c>
      <c r="F24" s="27" t="s">
        <v>17</v>
      </c>
      <c r="G24" s="22" t="s">
        <v>17</v>
      </c>
      <c r="H24" s="18" t="e">
        <f t="shared" ref="H24:H127" si="0">C24/G24</f>
        <v>#VALUE!</v>
      </c>
      <c r="I24" s="39" t="s">
        <v>17</v>
      </c>
      <c r="J24" s="28" t="e">
        <f>L24/H24</f>
        <v>#VALUE!</v>
      </c>
      <c r="K24" s="21" t="s">
        <v>17</v>
      </c>
      <c r="L24" s="29" t="e">
        <f>K24*C24</f>
        <v>#VALUE!</v>
      </c>
      <c r="M24" s="37" t="e">
        <f>L24*I24</f>
        <v>#VALUE!</v>
      </c>
    </row>
    <row r="25" spans="1:13" ht="60" x14ac:dyDescent="0.25">
      <c r="A25" s="44">
        <f>A24+1</f>
        <v>2</v>
      </c>
      <c r="B25" s="53" t="s">
        <v>42</v>
      </c>
      <c r="C25" s="93">
        <v>10</v>
      </c>
      <c r="D25" s="48" t="s">
        <v>41</v>
      </c>
      <c r="E25" s="45" t="s">
        <v>17</v>
      </c>
      <c r="F25" s="27" t="s">
        <v>17</v>
      </c>
      <c r="G25" s="22" t="s">
        <v>17</v>
      </c>
      <c r="H25" s="18" t="e">
        <f t="shared" si="0"/>
        <v>#VALUE!</v>
      </c>
      <c r="I25" s="39" t="s">
        <v>17</v>
      </c>
      <c r="J25" s="28" t="e">
        <f t="shared" ref="J25:J87" si="1">L25/H25</f>
        <v>#VALUE!</v>
      </c>
      <c r="K25" s="21" t="s">
        <v>17</v>
      </c>
      <c r="L25" s="29" t="e">
        <f t="shared" ref="L25:L87" si="2">K25*C25</f>
        <v>#VALUE!</v>
      </c>
      <c r="M25" s="37" t="e">
        <f t="shared" ref="M25:M87" si="3">L25*I25</f>
        <v>#VALUE!</v>
      </c>
    </row>
    <row r="26" spans="1:13" ht="60" x14ac:dyDescent="0.25">
      <c r="A26" s="44">
        <f t="shared" ref="A26:A88" si="4">A25+1</f>
        <v>3</v>
      </c>
      <c r="B26" s="53" t="s">
        <v>43</v>
      </c>
      <c r="C26" s="51">
        <v>15</v>
      </c>
      <c r="D26" s="48" t="s">
        <v>41</v>
      </c>
      <c r="E26" s="45" t="s">
        <v>17</v>
      </c>
      <c r="F26" s="27" t="s">
        <v>17</v>
      </c>
      <c r="G26" s="22" t="s">
        <v>17</v>
      </c>
      <c r="H26" s="18" t="e">
        <f t="shared" si="0"/>
        <v>#VALUE!</v>
      </c>
      <c r="I26" s="39" t="s">
        <v>17</v>
      </c>
      <c r="J26" s="28" t="e">
        <f t="shared" si="1"/>
        <v>#VALUE!</v>
      </c>
      <c r="K26" s="21" t="s">
        <v>17</v>
      </c>
      <c r="L26" s="29" t="e">
        <f t="shared" si="2"/>
        <v>#VALUE!</v>
      </c>
      <c r="M26" s="37" t="e">
        <f t="shared" si="3"/>
        <v>#VALUE!</v>
      </c>
    </row>
    <row r="27" spans="1:13" ht="45" x14ac:dyDescent="0.25">
      <c r="A27" s="44">
        <f t="shared" si="4"/>
        <v>4</v>
      </c>
      <c r="B27" s="53" t="s">
        <v>44</v>
      </c>
      <c r="C27" s="51">
        <v>10</v>
      </c>
      <c r="D27" s="48" t="s">
        <v>41</v>
      </c>
      <c r="E27" s="45" t="s">
        <v>17</v>
      </c>
      <c r="F27" s="27" t="s">
        <v>17</v>
      </c>
      <c r="G27" s="22" t="s">
        <v>17</v>
      </c>
      <c r="H27" s="18" t="e">
        <f t="shared" si="0"/>
        <v>#VALUE!</v>
      </c>
      <c r="I27" s="39" t="s">
        <v>17</v>
      </c>
      <c r="J27" s="28" t="e">
        <f t="shared" si="1"/>
        <v>#VALUE!</v>
      </c>
      <c r="K27" s="21" t="s">
        <v>17</v>
      </c>
      <c r="L27" s="29" t="e">
        <f t="shared" si="2"/>
        <v>#VALUE!</v>
      </c>
      <c r="M27" s="37" t="e">
        <f t="shared" si="3"/>
        <v>#VALUE!</v>
      </c>
    </row>
    <row r="28" spans="1:13" ht="30" x14ac:dyDescent="0.25">
      <c r="A28" s="44">
        <f t="shared" si="4"/>
        <v>5</v>
      </c>
      <c r="B28" s="53" t="s">
        <v>45</v>
      </c>
      <c r="C28" s="51">
        <v>14</v>
      </c>
      <c r="D28" s="48" t="s">
        <v>41</v>
      </c>
      <c r="E28" s="45" t="s">
        <v>17</v>
      </c>
      <c r="F28" s="27" t="s">
        <v>17</v>
      </c>
      <c r="G28" s="22" t="s">
        <v>17</v>
      </c>
      <c r="H28" s="18" t="e">
        <f t="shared" si="0"/>
        <v>#VALUE!</v>
      </c>
      <c r="I28" s="39" t="s">
        <v>17</v>
      </c>
      <c r="J28" s="28" t="e">
        <f t="shared" si="1"/>
        <v>#VALUE!</v>
      </c>
      <c r="K28" s="21" t="s">
        <v>17</v>
      </c>
      <c r="L28" s="29" t="e">
        <f t="shared" si="2"/>
        <v>#VALUE!</v>
      </c>
      <c r="M28" s="37" t="e">
        <f t="shared" si="3"/>
        <v>#VALUE!</v>
      </c>
    </row>
    <row r="29" spans="1:13" ht="45" x14ac:dyDescent="0.25">
      <c r="A29" s="44">
        <f t="shared" si="4"/>
        <v>6</v>
      </c>
      <c r="B29" s="53" t="s">
        <v>46</v>
      </c>
      <c r="C29" s="51">
        <v>140</v>
      </c>
      <c r="D29" s="48" t="s">
        <v>41</v>
      </c>
      <c r="E29" s="45" t="s">
        <v>17</v>
      </c>
      <c r="F29" s="27" t="s">
        <v>17</v>
      </c>
      <c r="G29" s="22" t="s">
        <v>17</v>
      </c>
      <c r="H29" s="18" t="e">
        <f t="shared" si="0"/>
        <v>#VALUE!</v>
      </c>
      <c r="I29" s="39" t="s">
        <v>17</v>
      </c>
      <c r="J29" s="28" t="e">
        <f t="shared" si="1"/>
        <v>#VALUE!</v>
      </c>
      <c r="K29" s="21" t="s">
        <v>17</v>
      </c>
      <c r="L29" s="29" t="e">
        <f t="shared" si="2"/>
        <v>#VALUE!</v>
      </c>
      <c r="M29" s="37" t="e">
        <f t="shared" si="3"/>
        <v>#VALUE!</v>
      </c>
    </row>
    <row r="30" spans="1:13" ht="75" x14ac:dyDescent="0.25">
      <c r="A30" s="44">
        <f t="shared" si="4"/>
        <v>7</v>
      </c>
      <c r="B30" s="53" t="s">
        <v>47</v>
      </c>
      <c r="C30" s="51">
        <v>36</v>
      </c>
      <c r="D30" s="48" t="s">
        <v>41</v>
      </c>
      <c r="E30" s="45" t="s">
        <v>17</v>
      </c>
      <c r="F30" s="27" t="s">
        <v>17</v>
      </c>
      <c r="G30" s="22" t="s">
        <v>17</v>
      </c>
      <c r="H30" s="18" t="e">
        <f t="shared" si="0"/>
        <v>#VALUE!</v>
      </c>
      <c r="I30" s="39" t="s">
        <v>17</v>
      </c>
      <c r="J30" s="28" t="e">
        <f t="shared" si="1"/>
        <v>#VALUE!</v>
      </c>
      <c r="K30" s="21" t="s">
        <v>17</v>
      </c>
      <c r="L30" s="29" t="e">
        <f t="shared" si="2"/>
        <v>#VALUE!</v>
      </c>
      <c r="M30" s="37" t="e">
        <f t="shared" si="3"/>
        <v>#VALUE!</v>
      </c>
    </row>
    <row r="31" spans="1:13" ht="60" x14ac:dyDescent="0.25">
      <c r="A31" s="44">
        <f t="shared" si="4"/>
        <v>8</v>
      </c>
      <c r="B31" s="53" t="s">
        <v>48</v>
      </c>
      <c r="C31" s="51">
        <v>18</v>
      </c>
      <c r="D31" s="48" t="s">
        <v>41</v>
      </c>
      <c r="E31" s="45" t="s">
        <v>17</v>
      </c>
      <c r="F31" s="27" t="s">
        <v>17</v>
      </c>
      <c r="G31" s="22" t="s">
        <v>17</v>
      </c>
      <c r="H31" s="18" t="e">
        <f t="shared" si="0"/>
        <v>#VALUE!</v>
      </c>
      <c r="I31" s="39" t="s">
        <v>17</v>
      </c>
      <c r="J31" s="28" t="e">
        <f t="shared" si="1"/>
        <v>#VALUE!</v>
      </c>
      <c r="K31" s="21" t="s">
        <v>17</v>
      </c>
      <c r="L31" s="29" t="e">
        <f t="shared" si="2"/>
        <v>#VALUE!</v>
      </c>
      <c r="M31" s="37" t="e">
        <f t="shared" si="3"/>
        <v>#VALUE!</v>
      </c>
    </row>
    <row r="32" spans="1:13" ht="60" x14ac:dyDescent="0.25">
      <c r="A32" s="44">
        <f t="shared" si="4"/>
        <v>9</v>
      </c>
      <c r="B32" s="53" t="s">
        <v>49</v>
      </c>
      <c r="C32" s="51">
        <v>15</v>
      </c>
      <c r="D32" s="48" t="s">
        <v>41</v>
      </c>
      <c r="E32" s="45" t="s">
        <v>17</v>
      </c>
      <c r="F32" s="27" t="s">
        <v>17</v>
      </c>
      <c r="G32" s="22" t="s">
        <v>17</v>
      </c>
      <c r="H32" s="18" t="e">
        <f t="shared" si="0"/>
        <v>#VALUE!</v>
      </c>
      <c r="I32" s="39" t="s">
        <v>17</v>
      </c>
      <c r="J32" s="28" t="e">
        <f t="shared" si="1"/>
        <v>#VALUE!</v>
      </c>
      <c r="K32" s="21" t="s">
        <v>17</v>
      </c>
      <c r="L32" s="29" t="e">
        <f t="shared" si="2"/>
        <v>#VALUE!</v>
      </c>
      <c r="M32" s="37" t="e">
        <f t="shared" si="3"/>
        <v>#VALUE!</v>
      </c>
    </row>
    <row r="33" spans="1:13" ht="60" x14ac:dyDescent="0.25">
      <c r="A33" s="44">
        <f t="shared" si="4"/>
        <v>10</v>
      </c>
      <c r="B33" s="53" t="s">
        <v>50</v>
      </c>
      <c r="C33" s="51">
        <v>12</v>
      </c>
      <c r="D33" s="48" t="s">
        <v>41</v>
      </c>
      <c r="E33" s="45" t="s">
        <v>17</v>
      </c>
      <c r="F33" s="27" t="s">
        <v>17</v>
      </c>
      <c r="G33" s="22" t="s">
        <v>17</v>
      </c>
      <c r="H33" s="18" t="e">
        <f t="shared" si="0"/>
        <v>#VALUE!</v>
      </c>
      <c r="I33" s="39" t="s">
        <v>17</v>
      </c>
      <c r="J33" s="28" t="e">
        <f t="shared" si="1"/>
        <v>#VALUE!</v>
      </c>
      <c r="K33" s="21" t="s">
        <v>17</v>
      </c>
      <c r="L33" s="29" t="e">
        <f t="shared" si="2"/>
        <v>#VALUE!</v>
      </c>
      <c r="M33" s="37" t="e">
        <f t="shared" si="3"/>
        <v>#VALUE!</v>
      </c>
    </row>
    <row r="34" spans="1:13" ht="45" x14ac:dyDescent="0.25">
      <c r="A34" s="44">
        <f t="shared" si="4"/>
        <v>11</v>
      </c>
      <c r="B34" s="53" t="s">
        <v>51</v>
      </c>
      <c r="C34" s="51">
        <v>22</v>
      </c>
      <c r="D34" s="48" t="s">
        <v>41</v>
      </c>
      <c r="E34" s="45" t="s">
        <v>17</v>
      </c>
      <c r="F34" s="27" t="s">
        <v>17</v>
      </c>
      <c r="G34" s="22" t="s">
        <v>17</v>
      </c>
      <c r="H34" s="18" t="e">
        <f t="shared" si="0"/>
        <v>#VALUE!</v>
      </c>
      <c r="I34" s="39" t="s">
        <v>17</v>
      </c>
      <c r="J34" s="28" t="e">
        <f t="shared" si="1"/>
        <v>#VALUE!</v>
      </c>
      <c r="K34" s="21" t="s">
        <v>17</v>
      </c>
      <c r="L34" s="29" t="e">
        <f t="shared" si="2"/>
        <v>#VALUE!</v>
      </c>
      <c r="M34" s="37" t="e">
        <f t="shared" si="3"/>
        <v>#VALUE!</v>
      </c>
    </row>
    <row r="35" spans="1:13" ht="60" x14ac:dyDescent="0.25">
      <c r="A35" s="44">
        <f t="shared" si="4"/>
        <v>12</v>
      </c>
      <c r="B35" s="53" t="s">
        <v>52</v>
      </c>
      <c r="C35" s="52">
        <v>33</v>
      </c>
      <c r="D35" s="49" t="s">
        <v>41</v>
      </c>
      <c r="E35" s="45" t="s">
        <v>17</v>
      </c>
      <c r="F35" s="27" t="s">
        <v>17</v>
      </c>
      <c r="G35" s="22" t="s">
        <v>17</v>
      </c>
      <c r="H35" s="18" t="e">
        <f t="shared" si="0"/>
        <v>#VALUE!</v>
      </c>
      <c r="I35" s="39" t="s">
        <v>17</v>
      </c>
      <c r="J35" s="28" t="e">
        <f t="shared" si="1"/>
        <v>#VALUE!</v>
      </c>
      <c r="K35" s="21" t="s">
        <v>17</v>
      </c>
      <c r="L35" s="29" t="e">
        <f t="shared" si="2"/>
        <v>#VALUE!</v>
      </c>
      <c r="M35" s="37" t="e">
        <f t="shared" si="3"/>
        <v>#VALUE!</v>
      </c>
    </row>
    <row r="36" spans="1:13" ht="60" x14ac:dyDescent="0.25">
      <c r="A36" s="44">
        <f t="shared" si="4"/>
        <v>13</v>
      </c>
      <c r="B36" s="53" t="s">
        <v>53</v>
      </c>
      <c r="C36" s="52">
        <v>20</v>
      </c>
      <c r="D36" s="49" t="s">
        <v>41</v>
      </c>
      <c r="E36" s="45" t="s">
        <v>17</v>
      </c>
      <c r="F36" s="27" t="s">
        <v>17</v>
      </c>
      <c r="G36" s="22" t="s">
        <v>17</v>
      </c>
      <c r="H36" s="18" t="e">
        <f t="shared" si="0"/>
        <v>#VALUE!</v>
      </c>
      <c r="I36" s="39" t="s">
        <v>17</v>
      </c>
      <c r="J36" s="28" t="e">
        <f t="shared" si="1"/>
        <v>#VALUE!</v>
      </c>
      <c r="K36" s="21" t="s">
        <v>17</v>
      </c>
      <c r="L36" s="29" t="e">
        <f t="shared" si="2"/>
        <v>#VALUE!</v>
      </c>
      <c r="M36" s="37" t="e">
        <f t="shared" si="3"/>
        <v>#VALUE!</v>
      </c>
    </row>
    <row r="37" spans="1:13" ht="60" x14ac:dyDescent="0.25">
      <c r="A37" s="44">
        <f t="shared" si="4"/>
        <v>14</v>
      </c>
      <c r="B37" s="53" t="s">
        <v>54</v>
      </c>
      <c r="C37" s="52">
        <v>40</v>
      </c>
      <c r="D37" s="49" t="s">
        <v>41</v>
      </c>
      <c r="E37" s="45" t="s">
        <v>17</v>
      </c>
      <c r="F37" s="27" t="s">
        <v>17</v>
      </c>
      <c r="G37" s="22" t="s">
        <v>17</v>
      </c>
      <c r="H37" s="18" t="e">
        <f t="shared" si="0"/>
        <v>#VALUE!</v>
      </c>
      <c r="I37" s="39" t="s">
        <v>17</v>
      </c>
      <c r="J37" s="28" t="e">
        <f t="shared" si="1"/>
        <v>#VALUE!</v>
      </c>
      <c r="K37" s="21" t="s">
        <v>17</v>
      </c>
      <c r="L37" s="29" t="e">
        <f t="shared" si="2"/>
        <v>#VALUE!</v>
      </c>
      <c r="M37" s="37" t="e">
        <f t="shared" si="3"/>
        <v>#VALUE!</v>
      </c>
    </row>
    <row r="38" spans="1:13" ht="60" x14ac:dyDescent="0.25">
      <c r="A38" s="44">
        <f t="shared" si="4"/>
        <v>15</v>
      </c>
      <c r="B38" s="53" t="s">
        <v>55</v>
      </c>
      <c r="C38" s="52">
        <v>10</v>
      </c>
      <c r="D38" s="49" t="s">
        <v>41</v>
      </c>
      <c r="E38" s="45" t="s">
        <v>17</v>
      </c>
      <c r="F38" s="27" t="s">
        <v>17</v>
      </c>
      <c r="G38" s="22" t="s">
        <v>17</v>
      </c>
      <c r="H38" s="18" t="e">
        <f t="shared" si="0"/>
        <v>#VALUE!</v>
      </c>
      <c r="I38" s="39" t="s">
        <v>17</v>
      </c>
      <c r="J38" s="28" t="e">
        <f t="shared" si="1"/>
        <v>#VALUE!</v>
      </c>
      <c r="K38" s="21" t="s">
        <v>17</v>
      </c>
      <c r="L38" s="29" t="e">
        <f t="shared" si="2"/>
        <v>#VALUE!</v>
      </c>
      <c r="M38" s="37" t="e">
        <f t="shared" si="3"/>
        <v>#VALUE!</v>
      </c>
    </row>
    <row r="39" spans="1:13" ht="60" x14ac:dyDescent="0.25">
      <c r="A39" s="44">
        <f t="shared" si="4"/>
        <v>16</v>
      </c>
      <c r="B39" s="53" t="s">
        <v>56</v>
      </c>
      <c r="C39" s="52">
        <v>19</v>
      </c>
      <c r="D39" s="49" t="s">
        <v>41</v>
      </c>
      <c r="E39" s="45" t="s">
        <v>17</v>
      </c>
      <c r="F39" s="27" t="s">
        <v>17</v>
      </c>
      <c r="G39" s="22" t="s">
        <v>17</v>
      </c>
      <c r="H39" s="18" t="e">
        <f t="shared" si="0"/>
        <v>#VALUE!</v>
      </c>
      <c r="I39" s="39" t="s">
        <v>17</v>
      </c>
      <c r="J39" s="28" t="e">
        <f t="shared" si="1"/>
        <v>#VALUE!</v>
      </c>
      <c r="K39" s="21" t="s">
        <v>17</v>
      </c>
      <c r="L39" s="29" t="e">
        <f t="shared" si="2"/>
        <v>#VALUE!</v>
      </c>
      <c r="M39" s="37" t="e">
        <f t="shared" si="3"/>
        <v>#VALUE!</v>
      </c>
    </row>
    <row r="40" spans="1:13" ht="45" x14ac:dyDescent="0.25">
      <c r="A40" s="44">
        <f t="shared" si="4"/>
        <v>17</v>
      </c>
      <c r="B40" s="53" t="s">
        <v>57</v>
      </c>
      <c r="C40" s="52">
        <v>10</v>
      </c>
      <c r="D40" s="49" t="s">
        <v>41</v>
      </c>
      <c r="E40" s="45" t="s">
        <v>17</v>
      </c>
      <c r="F40" s="27" t="s">
        <v>17</v>
      </c>
      <c r="G40" s="22" t="s">
        <v>17</v>
      </c>
      <c r="H40" s="18" t="e">
        <f t="shared" si="0"/>
        <v>#VALUE!</v>
      </c>
      <c r="I40" s="39" t="s">
        <v>17</v>
      </c>
      <c r="J40" s="28" t="e">
        <f t="shared" si="1"/>
        <v>#VALUE!</v>
      </c>
      <c r="K40" s="21" t="s">
        <v>17</v>
      </c>
      <c r="L40" s="29" t="e">
        <f t="shared" si="2"/>
        <v>#VALUE!</v>
      </c>
      <c r="M40" s="37" t="e">
        <f t="shared" si="3"/>
        <v>#VALUE!</v>
      </c>
    </row>
    <row r="41" spans="1:13" ht="45" x14ac:dyDescent="0.25">
      <c r="A41" s="44">
        <f t="shared" si="4"/>
        <v>18</v>
      </c>
      <c r="B41" s="53" t="s">
        <v>58</v>
      </c>
      <c r="C41" s="52">
        <v>51</v>
      </c>
      <c r="D41" s="49" t="s">
        <v>41</v>
      </c>
      <c r="E41" s="45" t="s">
        <v>17</v>
      </c>
      <c r="F41" s="27" t="s">
        <v>17</v>
      </c>
      <c r="G41" s="22" t="s">
        <v>17</v>
      </c>
      <c r="H41" s="18" t="e">
        <f t="shared" si="0"/>
        <v>#VALUE!</v>
      </c>
      <c r="I41" s="39" t="s">
        <v>17</v>
      </c>
      <c r="J41" s="28" t="e">
        <f t="shared" si="1"/>
        <v>#VALUE!</v>
      </c>
      <c r="K41" s="21" t="s">
        <v>17</v>
      </c>
      <c r="L41" s="29" t="e">
        <f t="shared" si="2"/>
        <v>#VALUE!</v>
      </c>
      <c r="M41" s="37" t="e">
        <f t="shared" si="3"/>
        <v>#VALUE!</v>
      </c>
    </row>
    <row r="42" spans="1:13" ht="45" x14ac:dyDescent="0.25">
      <c r="A42" s="44">
        <f t="shared" si="4"/>
        <v>19</v>
      </c>
      <c r="B42" s="53" t="s">
        <v>59</v>
      </c>
      <c r="C42" s="52">
        <v>5</v>
      </c>
      <c r="D42" s="49" t="s">
        <v>41</v>
      </c>
      <c r="E42" s="45" t="s">
        <v>17</v>
      </c>
      <c r="F42" s="27" t="s">
        <v>17</v>
      </c>
      <c r="G42" s="22" t="s">
        <v>17</v>
      </c>
      <c r="H42" s="18" t="e">
        <f t="shared" si="0"/>
        <v>#VALUE!</v>
      </c>
      <c r="I42" s="39" t="s">
        <v>17</v>
      </c>
      <c r="J42" s="28" t="e">
        <f t="shared" si="1"/>
        <v>#VALUE!</v>
      </c>
      <c r="K42" s="21" t="s">
        <v>17</v>
      </c>
      <c r="L42" s="29" t="e">
        <f t="shared" si="2"/>
        <v>#VALUE!</v>
      </c>
      <c r="M42" s="37" t="e">
        <f t="shared" si="3"/>
        <v>#VALUE!</v>
      </c>
    </row>
    <row r="43" spans="1:13" ht="45" x14ac:dyDescent="0.25">
      <c r="A43" s="44">
        <f t="shared" si="4"/>
        <v>20</v>
      </c>
      <c r="B43" s="53" t="s">
        <v>60</v>
      </c>
      <c r="C43" s="52">
        <v>300</v>
      </c>
      <c r="D43" s="49" t="s">
        <v>41</v>
      </c>
      <c r="E43" s="45" t="s">
        <v>17</v>
      </c>
      <c r="F43" s="27" t="s">
        <v>17</v>
      </c>
      <c r="G43" s="22" t="s">
        <v>17</v>
      </c>
      <c r="H43" s="18" t="e">
        <f t="shared" si="0"/>
        <v>#VALUE!</v>
      </c>
      <c r="I43" s="39" t="s">
        <v>17</v>
      </c>
      <c r="J43" s="28" t="e">
        <f t="shared" si="1"/>
        <v>#VALUE!</v>
      </c>
      <c r="K43" s="21" t="s">
        <v>17</v>
      </c>
      <c r="L43" s="29" t="e">
        <f t="shared" si="2"/>
        <v>#VALUE!</v>
      </c>
      <c r="M43" s="37" t="e">
        <f t="shared" si="3"/>
        <v>#VALUE!</v>
      </c>
    </row>
    <row r="44" spans="1:13" ht="45" x14ac:dyDescent="0.25">
      <c r="A44" s="44">
        <f t="shared" si="4"/>
        <v>21</v>
      </c>
      <c r="B44" s="53" t="s">
        <v>61</v>
      </c>
      <c r="C44" s="52">
        <v>2150</v>
      </c>
      <c r="D44" s="49" t="s">
        <v>41</v>
      </c>
      <c r="E44" s="45" t="s">
        <v>17</v>
      </c>
      <c r="F44" s="27" t="s">
        <v>17</v>
      </c>
      <c r="G44" s="22" t="s">
        <v>17</v>
      </c>
      <c r="H44" s="18" t="e">
        <f t="shared" si="0"/>
        <v>#VALUE!</v>
      </c>
      <c r="I44" s="39" t="s">
        <v>17</v>
      </c>
      <c r="J44" s="28" t="e">
        <f t="shared" si="1"/>
        <v>#VALUE!</v>
      </c>
      <c r="K44" s="21" t="s">
        <v>17</v>
      </c>
      <c r="L44" s="29" t="e">
        <f t="shared" si="2"/>
        <v>#VALUE!</v>
      </c>
      <c r="M44" s="37" t="e">
        <f t="shared" si="3"/>
        <v>#VALUE!</v>
      </c>
    </row>
    <row r="45" spans="1:13" ht="45" x14ac:dyDescent="0.25">
      <c r="A45" s="44">
        <f t="shared" si="4"/>
        <v>22</v>
      </c>
      <c r="B45" s="53" t="s">
        <v>62</v>
      </c>
      <c r="C45" s="52">
        <v>690</v>
      </c>
      <c r="D45" s="49" t="s">
        <v>41</v>
      </c>
      <c r="E45" s="45" t="s">
        <v>17</v>
      </c>
      <c r="F45" s="27" t="s">
        <v>17</v>
      </c>
      <c r="G45" s="22" t="s">
        <v>17</v>
      </c>
      <c r="H45" s="18" t="e">
        <f t="shared" si="0"/>
        <v>#VALUE!</v>
      </c>
      <c r="I45" s="39" t="s">
        <v>17</v>
      </c>
      <c r="J45" s="28" t="e">
        <f t="shared" si="1"/>
        <v>#VALUE!</v>
      </c>
      <c r="K45" s="21" t="s">
        <v>17</v>
      </c>
      <c r="L45" s="29" t="e">
        <f t="shared" si="2"/>
        <v>#VALUE!</v>
      </c>
      <c r="M45" s="37" t="e">
        <f t="shared" si="3"/>
        <v>#VALUE!</v>
      </c>
    </row>
    <row r="46" spans="1:13" ht="45" x14ac:dyDescent="0.25">
      <c r="A46" s="44">
        <f t="shared" si="4"/>
        <v>23</v>
      </c>
      <c r="B46" s="53" t="s">
        <v>63</v>
      </c>
      <c r="C46" s="52">
        <v>500</v>
      </c>
      <c r="D46" s="49" t="s">
        <v>41</v>
      </c>
      <c r="E46" s="45" t="s">
        <v>17</v>
      </c>
      <c r="F46" s="27" t="s">
        <v>17</v>
      </c>
      <c r="G46" s="22" t="s">
        <v>17</v>
      </c>
      <c r="H46" s="18" t="e">
        <f t="shared" si="0"/>
        <v>#VALUE!</v>
      </c>
      <c r="I46" s="39" t="s">
        <v>17</v>
      </c>
      <c r="J46" s="28" t="e">
        <f t="shared" si="1"/>
        <v>#VALUE!</v>
      </c>
      <c r="K46" s="21" t="s">
        <v>17</v>
      </c>
      <c r="L46" s="29" t="e">
        <f t="shared" si="2"/>
        <v>#VALUE!</v>
      </c>
      <c r="M46" s="37" t="e">
        <f t="shared" si="3"/>
        <v>#VALUE!</v>
      </c>
    </row>
    <row r="47" spans="1:13" ht="45" x14ac:dyDescent="0.25">
      <c r="A47" s="44">
        <f t="shared" si="4"/>
        <v>24</v>
      </c>
      <c r="B47" s="53" t="s">
        <v>64</v>
      </c>
      <c r="C47" s="52">
        <v>3000</v>
      </c>
      <c r="D47" s="49" t="s">
        <v>41</v>
      </c>
      <c r="E47" s="45" t="s">
        <v>17</v>
      </c>
      <c r="F47" s="27" t="s">
        <v>17</v>
      </c>
      <c r="G47" s="22" t="s">
        <v>17</v>
      </c>
      <c r="H47" s="18" t="e">
        <f t="shared" si="0"/>
        <v>#VALUE!</v>
      </c>
      <c r="I47" s="39" t="s">
        <v>17</v>
      </c>
      <c r="J47" s="28" t="e">
        <f t="shared" si="1"/>
        <v>#VALUE!</v>
      </c>
      <c r="K47" s="21" t="s">
        <v>17</v>
      </c>
      <c r="L47" s="29" t="e">
        <f t="shared" si="2"/>
        <v>#VALUE!</v>
      </c>
      <c r="M47" s="37" t="e">
        <f t="shared" si="3"/>
        <v>#VALUE!</v>
      </c>
    </row>
    <row r="48" spans="1:13" ht="60" x14ac:dyDescent="0.25">
      <c r="A48" s="44">
        <f t="shared" si="4"/>
        <v>25</v>
      </c>
      <c r="B48" s="53" t="s">
        <v>65</v>
      </c>
      <c r="C48" s="52">
        <v>950</v>
      </c>
      <c r="D48" s="49" t="s">
        <v>41</v>
      </c>
      <c r="E48" s="45" t="s">
        <v>17</v>
      </c>
      <c r="F48" s="27" t="s">
        <v>17</v>
      </c>
      <c r="G48" s="22" t="s">
        <v>17</v>
      </c>
      <c r="H48" s="18" t="e">
        <f t="shared" si="0"/>
        <v>#VALUE!</v>
      </c>
      <c r="I48" s="39" t="s">
        <v>17</v>
      </c>
      <c r="J48" s="28" t="e">
        <f t="shared" si="1"/>
        <v>#VALUE!</v>
      </c>
      <c r="K48" s="21" t="s">
        <v>17</v>
      </c>
      <c r="L48" s="29" t="e">
        <f t="shared" si="2"/>
        <v>#VALUE!</v>
      </c>
      <c r="M48" s="37" t="e">
        <f t="shared" si="3"/>
        <v>#VALUE!</v>
      </c>
    </row>
    <row r="49" spans="1:13" ht="45" x14ac:dyDescent="0.25">
      <c r="A49" s="44">
        <f t="shared" si="4"/>
        <v>26</v>
      </c>
      <c r="B49" s="53" t="s">
        <v>66</v>
      </c>
      <c r="C49" s="52">
        <v>27</v>
      </c>
      <c r="D49" s="49" t="s">
        <v>41</v>
      </c>
      <c r="E49" s="45" t="s">
        <v>17</v>
      </c>
      <c r="F49" s="27" t="s">
        <v>17</v>
      </c>
      <c r="G49" s="22" t="s">
        <v>17</v>
      </c>
      <c r="H49" s="18" t="e">
        <f t="shared" si="0"/>
        <v>#VALUE!</v>
      </c>
      <c r="I49" s="39" t="s">
        <v>17</v>
      </c>
      <c r="J49" s="28" t="e">
        <f t="shared" si="1"/>
        <v>#VALUE!</v>
      </c>
      <c r="K49" s="21" t="s">
        <v>17</v>
      </c>
      <c r="L49" s="29" t="e">
        <f t="shared" si="2"/>
        <v>#VALUE!</v>
      </c>
      <c r="M49" s="37" t="e">
        <f t="shared" si="3"/>
        <v>#VALUE!</v>
      </c>
    </row>
    <row r="50" spans="1:13" ht="45" x14ac:dyDescent="0.25">
      <c r="A50" s="44">
        <f t="shared" si="4"/>
        <v>27</v>
      </c>
      <c r="B50" s="53" t="s">
        <v>67</v>
      </c>
      <c r="C50" s="52">
        <v>19</v>
      </c>
      <c r="D50" s="49" t="s">
        <v>41</v>
      </c>
      <c r="E50" s="45" t="s">
        <v>17</v>
      </c>
      <c r="F50" s="27" t="s">
        <v>17</v>
      </c>
      <c r="G50" s="22" t="s">
        <v>17</v>
      </c>
      <c r="H50" s="18" t="e">
        <f t="shared" si="0"/>
        <v>#VALUE!</v>
      </c>
      <c r="I50" s="39" t="s">
        <v>17</v>
      </c>
      <c r="J50" s="28" t="e">
        <f t="shared" si="1"/>
        <v>#VALUE!</v>
      </c>
      <c r="K50" s="21" t="s">
        <v>17</v>
      </c>
      <c r="L50" s="29" t="e">
        <f t="shared" si="2"/>
        <v>#VALUE!</v>
      </c>
      <c r="M50" s="37" t="e">
        <f t="shared" si="3"/>
        <v>#VALUE!</v>
      </c>
    </row>
    <row r="51" spans="1:13" ht="30" x14ac:dyDescent="0.25">
      <c r="A51" s="44">
        <f t="shared" si="4"/>
        <v>28</v>
      </c>
      <c r="B51" s="53" t="s">
        <v>68</v>
      </c>
      <c r="C51" s="52">
        <v>300</v>
      </c>
      <c r="D51" s="49" t="s">
        <v>41</v>
      </c>
      <c r="E51" s="45" t="s">
        <v>17</v>
      </c>
      <c r="F51" s="27" t="s">
        <v>17</v>
      </c>
      <c r="G51" s="22" t="s">
        <v>17</v>
      </c>
      <c r="H51" s="18" t="e">
        <f t="shared" si="0"/>
        <v>#VALUE!</v>
      </c>
      <c r="I51" s="39" t="s">
        <v>17</v>
      </c>
      <c r="J51" s="28" t="e">
        <f t="shared" si="1"/>
        <v>#VALUE!</v>
      </c>
      <c r="K51" s="21" t="s">
        <v>17</v>
      </c>
      <c r="L51" s="29" t="e">
        <f t="shared" si="2"/>
        <v>#VALUE!</v>
      </c>
      <c r="M51" s="37" t="e">
        <f t="shared" si="3"/>
        <v>#VALUE!</v>
      </c>
    </row>
    <row r="52" spans="1:13" ht="45" x14ac:dyDescent="0.25">
      <c r="A52" s="44">
        <f t="shared" si="4"/>
        <v>29</v>
      </c>
      <c r="B52" s="53" t="s">
        <v>69</v>
      </c>
      <c r="C52" s="52">
        <v>2900</v>
      </c>
      <c r="D52" s="49" t="s">
        <v>41</v>
      </c>
      <c r="E52" s="45" t="s">
        <v>17</v>
      </c>
      <c r="F52" s="27" t="s">
        <v>17</v>
      </c>
      <c r="G52" s="22" t="s">
        <v>17</v>
      </c>
      <c r="H52" s="18" t="e">
        <f t="shared" si="0"/>
        <v>#VALUE!</v>
      </c>
      <c r="I52" s="39" t="s">
        <v>17</v>
      </c>
      <c r="J52" s="28" t="e">
        <f t="shared" si="1"/>
        <v>#VALUE!</v>
      </c>
      <c r="K52" s="21" t="s">
        <v>17</v>
      </c>
      <c r="L52" s="29" t="e">
        <f t="shared" si="2"/>
        <v>#VALUE!</v>
      </c>
      <c r="M52" s="37" t="e">
        <f t="shared" si="3"/>
        <v>#VALUE!</v>
      </c>
    </row>
    <row r="53" spans="1:13" ht="30" x14ac:dyDescent="0.25">
      <c r="A53" s="44">
        <f t="shared" si="4"/>
        <v>30</v>
      </c>
      <c r="B53" s="53" t="s">
        <v>70</v>
      </c>
      <c r="C53" s="52">
        <v>120</v>
      </c>
      <c r="D53" s="49" t="s">
        <v>41</v>
      </c>
      <c r="E53" s="45" t="s">
        <v>17</v>
      </c>
      <c r="F53" s="27" t="s">
        <v>17</v>
      </c>
      <c r="G53" s="22" t="s">
        <v>17</v>
      </c>
      <c r="H53" s="18" t="e">
        <f t="shared" si="0"/>
        <v>#VALUE!</v>
      </c>
      <c r="I53" s="39" t="s">
        <v>17</v>
      </c>
      <c r="J53" s="28" t="e">
        <f t="shared" si="1"/>
        <v>#VALUE!</v>
      </c>
      <c r="K53" s="21" t="s">
        <v>17</v>
      </c>
      <c r="L53" s="29" t="e">
        <f t="shared" si="2"/>
        <v>#VALUE!</v>
      </c>
      <c r="M53" s="37" t="e">
        <f t="shared" si="3"/>
        <v>#VALUE!</v>
      </c>
    </row>
    <row r="54" spans="1:13" ht="30" x14ac:dyDescent="0.25">
      <c r="A54" s="44">
        <f t="shared" si="4"/>
        <v>31</v>
      </c>
      <c r="B54" s="53" t="s">
        <v>71</v>
      </c>
      <c r="C54" s="52">
        <v>50</v>
      </c>
      <c r="D54" s="49" t="s">
        <v>41</v>
      </c>
      <c r="E54" s="45" t="s">
        <v>17</v>
      </c>
      <c r="F54" s="27" t="s">
        <v>17</v>
      </c>
      <c r="G54" s="22" t="s">
        <v>17</v>
      </c>
      <c r="H54" s="18" t="e">
        <f t="shared" si="0"/>
        <v>#VALUE!</v>
      </c>
      <c r="I54" s="39" t="s">
        <v>17</v>
      </c>
      <c r="J54" s="28" t="e">
        <f t="shared" si="1"/>
        <v>#VALUE!</v>
      </c>
      <c r="K54" s="21" t="s">
        <v>17</v>
      </c>
      <c r="L54" s="29" t="e">
        <f t="shared" si="2"/>
        <v>#VALUE!</v>
      </c>
      <c r="M54" s="37" t="e">
        <f t="shared" si="3"/>
        <v>#VALUE!</v>
      </c>
    </row>
    <row r="55" spans="1:13" ht="30" x14ac:dyDescent="0.25">
      <c r="A55" s="44">
        <f t="shared" si="4"/>
        <v>32</v>
      </c>
      <c r="B55" s="53" t="s">
        <v>72</v>
      </c>
      <c r="C55" s="52">
        <v>90</v>
      </c>
      <c r="D55" s="49" t="s">
        <v>41</v>
      </c>
      <c r="E55" s="45" t="s">
        <v>17</v>
      </c>
      <c r="F55" s="27" t="s">
        <v>17</v>
      </c>
      <c r="G55" s="22" t="s">
        <v>17</v>
      </c>
      <c r="H55" s="18" t="e">
        <f t="shared" si="0"/>
        <v>#VALUE!</v>
      </c>
      <c r="I55" s="39" t="s">
        <v>17</v>
      </c>
      <c r="J55" s="28" t="e">
        <f t="shared" si="1"/>
        <v>#VALUE!</v>
      </c>
      <c r="K55" s="21" t="s">
        <v>17</v>
      </c>
      <c r="L55" s="29" t="e">
        <f t="shared" si="2"/>
        <v>#VALUE!</v>
      </c>
      <c r="M55" s="37" t="e">
        <f t="shared" si="3"/>
        <v>#VALUE!</v>
      </c>
    </row>
    <row r="56" spans="1:13" ht="30" x14ac:dyDescent="0.25">
      <c r="A56" s="44">
        <f t="shared" si="4"/>
        <v>33</v>
      </c>
      <c r="B56" s="53" t="s">
        <v>73</v>
      </c>
      <c r="C56" s="52">
        <v>15</v>
      </c>
      <c r="D56" s="49" t="s">
        <v>41</v>
      </c>
      <c r="E56" s="45" t="s">
        <v>17</v>
      </c>
      <c r="F56" s="27" t="s">
        <v>17</v>
      </c>
      <c r="G56" s="22" t="s">
        <v>17</v>
      </c>
      <c r="H56" s="18" t="e">
        <f t="shared" si="0"/>
        <v>#VALUE!</v>
      </c>
      <c r="I56" s="39" t="s">
        <v>17</v>
      </c>
      <c r="J56" s="28" t="e">
        <f t="shared" si="1"/>
        <v>#VALUE!</v>
      </c>
      <c r="K56" s="21" t="s">
        <v>17</v>
      </c>
      <c r="L56" s="29" t="e">
        <f t="shared" si="2"/>
        <v>#VALUE!</v>
      </c>
      <c r="M56" s="37" t="e">
        <f t="shared" si="3"/>
        <v>#VALUE!</v>
      </c>
    </row>
    <row r="57" spans="1:13" ht="30" x14ac:dyDescent="0.25">
      <c r="A57" s="44">
        <f t="shared" si="4"/>
        <v>34</v>
      </c>
      <c r="B57" s="53" t="s">
        <v>74</v>
      </c>
      <c r="C57" s="52">
        <v>65</v>
      </c>
      <c r="D57" s="49" t="s">
        <v>41</v>
      </c>
      <c r="E57" s="45" t="s">
        <v>17</v>
      </c>
      <c r="F57" s="27" t="s">
        <v>17</v>
      </c>
      <c r="G57" s="22" t="s">
        <v>17</v>
      </c>
      <c r="H57" s="18" t="e">
        <f t="shared" si="0"/>
        <v>#VALUE!</v>
      </c>
      <c r="I57" s="39" t="s">
        <v>17</v>
      </c>
      <c r="J57" s="28" t="e">
        <f t="shared" si="1"/>
        <v>#VALUE!</v>
      </c>
      <c r="K57" s="21" t="s">
        <v>17</v>
      </c>
      <c r="L57" s="29" t="e">
        <f t="shared" si="2"/>
        <v>#VALUE!</v>
      </c>
      <c r="M57" s="37" t="e">
        <f t="shared" si="3"/>
        <v>#VALUE!</v>
      </c>
    </row>
    <row r="58" spans="1:13" ht="30" x14ac:dyDescent="0.25">
      <c r="A58" s="44">
        <f t="shared" si="4"/>
        <v>35</v>
      </c>
      <c r="B58" s="53" t="s">
        <v>75</v>
      </c>
      <c r="C58" s="52">
        <v>830</v>
      </c>
      <c r="D58" s="49" t="s">
        <v>41</v>
      </c>
      <c r="E58" s="45" t="s">
        <v>17</v>
      </c>
      <c r="F58" s="27" t="s">
        <v>17</v>
      </c>
      <c r="G58" s="22" t="s">
        <v>17</v>
      </c>
      <c r="H58" s="18" t="e">
        <f t="shared" si="0"/>
        <v>#VALUE!</v>
      </c>
      <c r="I58" s="39" t="s">
        <v>17</v>
      </c>
      <c r="J58" s="28" t="e">
        <f t="shared" si="1"/>
        <v>#VALUE!</v>
      </c>
      <c r="K58" s="21" t="s">
        <v>17</v>
      </c>
      <c r="L58" s="29" t="e">
        <f t="shared" si="2"/>
        <v>#VALUE!</v>
      </c>
      <c r="M58" s="37" t="e">
        <f t="shared" si="3"/>
        <v>#VALUE!</v>
      </c>
    </row>
    <row r="59" spans="1:13" ht="45" x14ac:dyDescent="0.25">
      <c r="A59" s="44">
        <f t="shared" si="4"/>
        <v>36</v>
      </c>
      <c r="B59" s="53" t="s">
        <v>76</v>
      </c>
      <c r="C59" s="52">
        <v>210</v>
      </c>
      <c r="D59" s="49" t="s">
        <v>41</v>
      </c>
      <c r="E59" s="45" t="s">
        <v>17</v>
      </c>
      <c r="F59" s="27" t="s">
        <v>17</v>
      </c>
      <c r="G59" s="22" t="s">
        <v>17</v>
      </c>
      <c r="H59" s="18" t="e">
        <f t="shared" si="0"/>
        <v>#VALUE!</v>
      </c>
      <c r="I59" s="39" t="s">
        <v>17</v>
      </c>
      <c r="J59" s="28" t="e">
        <f t="shared" si="1"/>
        <v>#VALUE!</v>
      </c>
      <c r="K59" s="21" t="s">
        <v>17</v>
      </c>
      <c r="L59" s="29" t="e">
        <f t="shared" si="2"/>
        <v>#VALUE!</v>
      </c>
      <c r="M59" s="37" t="e">
        <f t="shared" si="3"/>
        <v>#VALUE!</v>
      </c>
    </row>
    <row r="60" spans="1:13" ht="30" x14ac:dyDescent="0.25">
      <c r="A60" s="44">
        <f t="shared" si="4"/>
        <v>37</v>
      </c>
      <c r="B60" s="53" t="s">
        <v>77</v>
      </c>
      <c r="C60" s="52">
        <v>5</v>
      </c>
      <c r="D60" s="49" t="s">
        <v>41</v>
      </c>
      <c r="E60" s="45" t="s">
        <v>17</v>
      </c>
      <c r="F60" s="27" t="s">
        <v>17</v>
      </c>
      <c r="G60" s="22" t="s">
        <v>17</v>
      </c>
      <c r="H60" s="18" t="e">
        <f t="shared" si="0"/>
        <v>#VALUE!</v>
      </c>
      <c r="I60" s="39" t="s">
        <v>17</v>
      </c>
      <c r="J60" s="28" t="e">
        <f t="shared" si="1"/>
        <v>#VALUE!</v>
      </c>
      <c r="K60" s="21" t="s">
        <v>17</v>
      </c>
      <c r="L60" s="29" t="e">
        <f t="shared" si="2"/>
        <v>#VALUE!</v>
      </c>
      <c r="M60" s="37" t="e">
        <f t="shared" si="3"/>
        <v>#VALUE!</v>
      </c>
    </row>
    <row r="61" spans="1:13" ht="30" x14ac:dyDescent="0.25">
      <c r="A61" s="44">
        <f t="shared" si="4"/>
        <v>38</v>
      </c>
      <c r="B61" s="53" t="s">
        <v>78</v>
      </c>
      <c r="C61" s="52">
        <v>10</v>
      </c>
      <c r="D61" s="49" t="s">
        <v>41</v>
      </c>
      <c r="E61" s="45" t="s">
        <v>17</v>
      </c>
      <c r="F61" s="27" t="s">
        <v>17</v>
      </c>
      <c r="G61" s="22" t="s">
        <v>17</v>
      </c>
      <c r="H61" s="18" t="e">
        <f t="shared" si="0"/>
        <v>#VALUE!</v>
      </c>
      <c r="I61" s="39" t="s">
        <v>17</v>
      </c>
      <c r="J61" s="28" t="e">
        <f t="shared" si="1"/>
        <v>#VALUE!</v>
      </c>
      <c r="K61" s="21" t="s">
        <v>17</v>
      </c>
      <c r="L61" s="29" t="e">
        <f t="shared" si="2"/>
        <v>#VALUE!</v>
      </c>
      <c r="M61" s="37" t="e">
        <f t="shared" si="3"/>
        <v>#VALUE!</v>
      </c>
    </row>
    <row r="62" spans="1:13" ht="45" x14ac:dyDescent="0.25">
      <c r="A62" s="44">
        <f t="shared" si="4"/>
        <v>39</v>
      </c>
      <c r="B62" s="53" t="s">
        <v>79</v>
      </c>
      <c r="C62" s="52">
        <v>103</v>
      </c>
      <c r="D62" s="49" t="s">
        <v>41</v>
      </c>
      <c r="E62" s="45" t="s">
        <v>17</v>
      </c>
      <c r="F62" s="27" t="s">
        <v>17</v>
      </c>
      <c r="G62" s="22" t="s">
        <v>17</v>
      </c>
      <c r="H62" s="18" t="e">
        <f t="shared" si="0"/>
        <v>#VALUE!</v>
      </c>
      <c r="I62" s="39" t="s">
        <v>17</v>
      </c>
      <c r="J62" s="28" t="e">
        <f t="shared" si="1"/>
        <v>#VALUE!</v>
      </c>
      <c r="K62" s="21" t="s">
        <v>17</v>
      </c>
      <c r="L62" s="29" t="e">
        <f t="shared" si="2"/>
        <v>#VALUE!</v>
      </c>
      <c r="M62" s="37" t="e">
        <f t="shared" si="3"/>
        <v>#VALUE!</v>
      </c>
    </row>
    <row r="63" spans="1:13" ht="30" x14ac:dyDescent="0.25">
      <c r="A63" s="44">
        <f t="shared" si="4"/>
        <v>40</v>
      </c>
      <c r="B63" s="53" t="s">
        <v>80</v>
      </c>
      <c r="C63" s="52">
        <v>120</v>
      </c>
      <c r="D63" s="49" t="s">
        <v>41</v>
      </c>
      <c r="E63" s="45" t="s">
        <v>17</v>
      </c>
      <c r="F63" s="27" t="s">
        <v>17</v>
      </c>
      <c r="G63" s="22" t="s">
        <v>17</v>
      </c>
      <c r="H63" s="18" t="e">
        <f t="shared" si="0"/>
        <v>#VALUE!</v>
      </c>
      <c r="I63" s="39" t="s">
        <v>17</v>
      </c>
      <c r="J63" s="28" t="e">
        <f t="shared" si="1"/>
        <v>#VALUE!</v>
      </c>
      <c r="K63" s="21" t="s">
        <v>17</v>
      </c>
      <c r="L63" s="29" t="e">
        <f t="shared" si="2"/>
        <v>#VALUE!</v>
      </c>
      <c r="M63" s="37" t="e">
        <f t="shared" si="3"/>
        <v>#VALUE!</v>
      </c>
    </row>
    <row r="64" spans="1:13" ht="135" x14ac:dyDescent="0.25">
      <c r="A64" s="44">
        <f t="shared" si="4"/>
        <v>41</v>
      </c>
      <c r="B64" s="53" t="s">
        <v>81</v>
      </c>
      <c r="C64" s="52">
        <v>174</v>
      </c>
      <c r="D64" s="49" t="s">
        <v>41</v>
      </c>
      <c r="E64" s="45" t="s">
        <v>17</v>
      </c>
      <c r="F64" s="27" t="s">
        <v>17</v>
      </c>
      <c r="G64" s="22" t="s">
        <v>17</v>
      </c>
      <c r="H64" s="18" t="e">
        <f t="shared" si="0"/>
        <v>#VALUE!</v>
      </c>
      <c r="I64" s="39" t="s">
        <v>17</v>
      </c>
      <c r="J64" s="28" t="e">
        <f t="shared" si="1"/>
        <v>#VALUE!</v>
      </c>
      <c r="K64" s="21" t="s">
        <v>17</v>
      </c>
      <c r="L64" s="29" t="e">
        <f t="shared" si="2"/>
        <v>#VALUE!</v>
      </c>
      <c r="M64" s="37" t="e">
        <f t="shared" si="3"/>
        <v>#VALUE!</v>
      </c>
    </row>
    <row r="65" spans="1:13" ht="30" x14ac:dyDescent="0.25">
      <c r="A65" s="44">
        <f t="shared" si="4"/>
        <v>42</v>
      </c>
      <c r="B65" s="53" t="s">
        <v>82</v>
      </c>
      <c r="C65" s="52">
        <v>63</v>
      </c>
      <c r="D65" s="49" t="s">
        <v>41</v>
      </c>
      <c r="E65" s="45" t="s">
        <v>17</v>
      </c>
      <c r="F65" s="27" t="s">
        <v>17</v>
      </c>
      <c r="G65" s="22" t="s">
        <v>17</v>
      </c>
      <c r="H65" s="18" t="e">
        <f t="shared" si="0"/>
        <v>#VALUE!</v>
      </c>
      <c r="I65" s="39" t="s">
        <v>17</v>
      </c>
      <c r="J65" s="28" t="e">
        <f t="shared" si="1"/>
        <v>#VALUE!</v>
      </c>
      <c r="K65" s="21" t="s">
        <v>17</v>
      </c>
      <c r="L65" s="29" t="e">
        <f t="shared" si="2"/>
        <v>#VALUE!</v>
      </c>
      <c r="M65" s="37" t="e">
        <f t="shared" si="3"/>
        <v>#VALUE!</v>
      </c>
    </row>
    <row r="66" spans="1:13" ht="30" x14ac:dyDescent="0.25">
      <c r="A66" s="44">
        <f t="shared" si="4"/>
        <v>43</v>
      </c>
      <c r="B66" s="46" t="s">
        <v>83</v>
      </c>
      <c r="C66" s="52">
        <v>152</v>
      </c>
      <c r="D66" s="49" t="s">
        <v>41</v>
      </c>
      <c r="E66" s="45" t="s">
        <v>17</v>
      </c>
      <c r="F66" s="27" t="s">
        <v>17</v>
      </c>
      <c r="G66" s="22" t="s">
        <v>17</v>
      </c>
      <c r="H66" s="18" t="e">
        <f t="shared" si="0"/>
        <v>#VALUE!</v>
      </c>
      <c r="I66" s="39" t="s">
        <v>17</v>
      </c>
      <c r="J66" s="28" t="e">
        <f t="shared" si="1"/>
        <v>#VALUE!</v>
      </c>
      <c r="K66" s="21" t="s">
        <v>17</v>
      </c>
      <c r="L66" s="29" t="e">
        <f t="shared" si="2"/>
        <v>#VALUE!</v>
      </c>
      <c r="M66" s="37" t="e">
        <f t="shared" si="3"/>
        <v>#VALUE!</v>
      </c>
    </row>
    <row r="67" spans="1:13" ht="30" x14ac:dyDescent="0.25">
      <c r="A67" s="44">
        <f t="shared" si="4"/>
        <v>44</v>
      </c>
      <c r="B67" s="46" t="s">
        <v>84</v>
      </c>
      <c r="C67" s="52">
        <v>190</v>
      </c>
      <c r="D67" s="49" t="s">
        <v>41</v>
      </c>
      <c r="E67" s="45" t="s">
        <v>17</v>
      </c>
      <c r="F67" s="27" t="s">
        <v>17</v>
      </c>
      <c r="G67" s="22" t="s">
        <v>17</v>
      </c>
      <c r="H67" s="18" t="e">
        <f t="shared" si="0"/>
        <v>#VALUE!</v>
      </c>
      <c r="I67" s="39" t="s">
        <v>17</v>
      </c>
      <c r="J67" s="28" t="e">
        <f t="shared" si="1"/>
        <v>#VALUE!</v>
      </c>
      <c r="K67" s="21" t="s">
        <v>17</v>
      </c>
      <c r="L67" s="29" t="e">
        <f t="shared" si="2"/>
        <v>#VALUE!</v>
      </c>
      <c r="M67" s="37" t="e">
        <f t="shared" si="3"/>
        <v>#VALUE!</v>
      </c>
    </row>
    <row r="68" spans="1:13" ht="135" x14ac:dyDescent="0.25">
      <c r="A68" s="44">
        <f t="shared" si="4"/>
        <v>45</v>
      </c>
      <c r="B68" s="53" t="s">
        <v>85</v>
      </c>
      <c r="C68" s="52">
        <v>258</v>
      </c>
      <c r="D68" s="49" t="s">
        <v>41</v>
      </c>
      <c r="E68" s="45" t="s">
        <v>17</v>
      </c>
      <c r="F68" s="27" t="s">
        <v>17</v>
      </c>
      <c r="G68" s="22" t="s">
        <v>17</v>
      </c>
      <c r="H68" s="18" t="e">
        <f t="shared" si="0"/>
        <v>#VALUE!</v>
      </c>
      <c r="I68" s="39" t="s">
        <v>17</v>
      </c>
      <c r="J68" s="28" t="e">
        <f t="shared" si="1"/>
        <v>#VALUE!</v>
      </c>
      <c r="K68" s="21" t="s">
        <v>17</v>
      </c>
      <c r="L68" s="29" t="e">
        <f t="shared" si="2"/>
        <v>#VALUE!</v>
      </c>
      <c r="M68" s="37" t="e">
        <f t="shared" si="3"/>
        <v>#VALUE!</v>
      </c>
    </row>
    <row r="69" spans="1:13" ht="30" x14ac:dyDescent="0.25">
      <c r="A69" s="44">
        <f t="shared" si="4"/>
        <v>46</v>
      </c>
      <c r="B69" s="53" t="s">
        <v>141</v>
      </c>
      <c r="C69" s="52">
        <v>204</v>
      </c>
      <c r="D69" s="49" t="s">
        <v>41</v>
      </c>
      <c r="E69" s="45" t="s">
        <v>17</v>
      </c>
      <c r="F69" s="27" t="s">
        <v>17</v>
      </c>
      <c r="G69" s="22" t="s">
        <v>17</v>
      </c>
      <c r="H69" s="18" t="e">
        <f t="shared" si="0"/>
        <v>#VALUE!</v>
      </c>
      <c r="I69" s="39" t="s">
        <v>17</v>
      </c>
      <c r="J69" s="28" t="e">
        <f t="shared" si="1"/>
        <v>#VALUE!</v>
      </c>
      <c r="K69" s="21" t="s">
        <v>17</v>
      </c>
      <c r="L69" s="29" t="e">
        <f t="shared" si="2"/>
        <v>#VALUE!</v>
      </c>
      <c r="M69" s="37" t="e">
        <f t="shared" si="3"/>
        <v>#VALUE!</v>
      </c>
    </row>
    <row r="70" spans="1:13" ht="60" x14ac:dyDescent="0.25">
      <c r="A70" s="44">
        <f t="shared" si="4"/>
        <v>47</v>
      </c>
      <c r="B70" s="53" t="s">
        <v>86</v>
      </c>
      <c r="C70" s="52">
        <v>200</v>
      </c>
      <c r="D70" s="49" t="s">
        <v>41</v>
      </c>
      <c r="E70" s="45" t="s">
        <v>17</v>
      </c>
      <c r="F70" s="27" t="s">
        <v>17</v>
      </c>
      <c r="G70" s="22" t="s">
        <v>17</v>
      </c>
      <c r="H70" s="18" t="e">
        <f t="shared" si="0"/>
        <v>#VALUE!</v>
      </c>
      <c r="I70" s="39" t="s">
        <v>17</v>
      </c>
      <c r="J70" s="28" t="e">
        <f t="shared" si="1"/>
        <v>#VALUE!</v>
      </c>
      <c r="K70" s="21" t="s">
        <v>17</v>
      </c>
      <c r="L70" s="29" t="e">
        <f t="shared" si="2"/>
        <v>#VALUE!</v>
      </c>
      <c r="M70" s="37" t="e">
        <f t="shared" si="3"/>
        <v>#VALUE!</v>
      </c>
    </row>
    <row r="71" spans="1:13" ht="60" x14ac:dyDescent="0.25">
      <c r="A71" s="44">
        <f t="shared" si="4"/>
        <v>48</v>
      </c>
      <c r="B71" s="53" t="s">
        <v>142</v>
      </c>
      <c r="C71" s="52">
        <v>618</v>
      </c>
      <c r="D71" s="49" t="s">
        <v>41</v>
      </c>
      <c r="E71" s="45" t="s">
        <v>17</v>
      </c>
      <c r="F71" s="27" t="s">
        <v>17</v>
      </c>
      <c r="G71" s="22" t="s">
        <v>17</v>
      </c>
      <c r="H71" s="18" t="e">
        <f t="shared" si="0"/>
        <v>#VALUE!</v>
      </c>
      <c r="I71" s="39" t="s">
        <v>17</v>
      </c>
      <c r="J71" s="28" t="e">
        <f t="shared" si="1"/>
        <v>#VALUE!</v>
      </c>
      <c r="K71" s="21" t="s">
        <v>17</v>
      </c>
      <c r="L71" s="29" t="e">
        <f t="shared" si="2"/>
        <v>#VALUE!</v>
      </c>
      <c r="M71" s="37" t="e">
        <f t="shared" si="3"/>
        <v>#VALUE!</v>
      </c>
    </row>
    <row r="72" spans="1:13" ht="30" x14ac:dyDescent="0.25">
      <c r="A72" s="44">
        <f t="shared" si="4"/>
        <v>49</v>
      </c>
      <c r="B72" s="53" t="s">
        <v>87</v>
      </c>
      <c r="C72" s="52">
        <v>302</v>
      </c>
      <c r="D72" s="50" t="s">
        <v>88</v>
      </c>
      <c r="E72" s="45" t="s">
        <v>17</v>
      </c>
      <c r="F72" s="27" t="s">
        <v>17</v>
      </c>
      <c r="G72" s="22" t="s">
        <v>17</v>
      </c>
      <c r="H72" s="18" t="e">
        <f t="shared" si="0"/>
        <v>#VALUE!</v>
      </c>
      <c r="I72" s="39" t="s">
        <v>17</v>
      </c>
      <c r="J72" s="28" t="e">
        <f t="shared" si="1"/>
        <v>#VALUE!</v>
      </c>
      <c r="K72" s="21" t="s">
        <v>17</v>
      </c>
      <c r="L72" s="29" t="e">
        <f t="shared" si="2"/>
        <v>#VALUE!</v>
      </c>
      <c r="M72" s="37" t="e">
        <f t="shared" si="3"/>
        <v>#VALUE!</v>
      </c>
    </row>
    <row r="73" spans="1:13" ht="30" x14ac:dyDescent="0.25">
      <c r="A73" s="44">
        <f t="shared" si="4"/>
        <v>50</v>
      </c>
      <c r="B73" s="53" t="s">
        <v>89</v>
      </c>
      <c r="C73" s="52">
        <v>146</v>
      </c>
      <c r="D73" s="49" t="s">
        <v>41</v>
      </c>
      <c r="E73" s="45" t="s">
        <v>17</v>
      </c>
      <c r="F73" s="27" t="s">
        <v>17</v>
      </c>
      <c r="G73" s="22" t="s">
        <v>17</v>
      </c>
      <c r="H73" s="18" t="e">
        <f t="shared" si="0"/>
        <v>#VALUE!</v>
      </c>
      <c r="I73" s="39" t="s">
        <v>17</v>
      </c>
      <c r="J73" s="28" t="e">
        <f t="shared" si="1"/>
        <v>#VALUE!</v>
      </c>
      <c r="K73" s="21" t="s">
        <v>17</v>
      </c>
      <c r="L73" s="29" t="e">
        <f t="shared" si="2"/>
        <v>#VALUE!</v>
      </c>
      <c r="M73" s="37" t="e">
        <f t="shared" si="3"/>
        <v>#VALUE!</v>
      </c>
    </row>
    <row r="74" spans="1:13" ht="30" x14ac:dyDescent="0.25">
      <c r="A74" s="44">
        <f t="shared" si="4"/>
        <v>51</v>
      </c>
      <c r="B74" s="53" t="s">
        <v>90</v>
      </c>
      <c r="C74" s="52">
        <v>50</v>
      </c>
      <c r="D74" s="49" t="s">
        <v>41</v>
      </c>
      <c r="E74" s="45" t="s">
        <v>17</v>
      </c>
      <c r="F74" s="27" t="s">
        <v>17</v>
      </c>
      <c r="G74" s="22" t="s">
        <v>17</v>
      </c>
      <c r="H74" s="18" t="e">
        <f t="shared" si="0"/>
        <v>#VALUE!</v>
      </c>
      <c r="I74" s="39" t="s">
        <v>17</v>
      </c>
      <c r="J74" s="28" t="e">
        <f t="shared" si="1"/>
        <v>#VALUE!</v>
      </c>
      <c r="K74" s="21" t="s">
        <v>17</v>
      </c>
      <c r="L74" s="29" t="e">
        <f t="shared" si="2"/>
        <v>#VALUE!</v>
      </c>
      <c r="M74" s="37" t="e">
        <f t="shared" si="3"/>
        <v>#VALUE!</v>
      </c>
    </row>
    <row r="75" spans="1:13" ht="30" x14ac:dyDescent="0.25">
      <c r="A75" s="44">
        <f t="shared" si="4"/>
        <v>52</v>
      </c>
      <c r="B75" s="53" t="s">
        <v>91</v>
      </c>
      <c r="C75" s="52">
        <v>30</v>
      </c>
      <c r="D75" s="49" t="s">
        <v>41</v>
      </c>
      <c r="E75" s="45" t="s">
        <v>17</v>
      </c>
      <c r="F75" s="27" t="s">
        <v>17</v>
      </c>
      <c r="G75" s="22" t="s">
        <v>17</v>
      </c>
      <c r="H75" s="18" t="e">
        <f t="shared" si="0"/>
        <v>#VALUE!</v>
      </c>
      <c r="I75" s="39" t="s">
        <v>17</v>
      </c>
      <c r="J75" s="28" t="e">
        <f t="shared" si="1"/>
        <v>#VALUE!</v>
      </c>
      <c r="K75" s="21" t="s">
        <v>17</v>
      </c>
      <c r="L75" s="29" t="e">
        <f t="shared" si="2"/>
        <v>#VALUE!</v>
      </c>
      <c r="M75" s="37" t="e">
        <f t="shared" si="3"/>
        <v>#VALUE!</v>
      </c>
    </row>
    <row r="76" spans="1:13" ht="75" x14ac:dyDescent="0.25">
      <c r="A76" s="44">
        <f t="shared" si="4"/>
        <v>53</v>
      </c>
      <c r="B76" s="53" t="s">
        <v>92</v>
      </c>
      <c r="C76" s="52">
        <v>60</v>
      </c>
      <c r="D76" s="49" t="s">
        <v>41</v>
      </c>
      <c r="E76" s="45" t="s">
        <v>17</v>
      </c>
      <c r="F76" s="27" t="s">
        <v>17</v>
      </c>
      <c r="G76" s="22" t="s">
        <v>17</v>
      </c>
      <c r="H76" s="18" t="e">
        <f t="shared" si="0"/>
        <v>#VALUE!</v>
      </c>
      <c r="I76" s="39" t="s">
        <v>17</v>
      </c>
      <c r="J76" s="28" t="e">
        <f t="shared" si="1"/>
        <v>#VALUE!</v>
      </c>
      <c r="K76" s="21" t="s">
        <v>17</v>
      </c>
      <c r="L76" s="29" t="e">
        <f t="shared" si="2"/>
        <v>#VALUE!</v>
      </c>
      <c r="M76" s="37" t="e">
        <f t="shared" si="3"/>
        <v>#VALUE!</v>
      </c>
    </row>
    <row r="77" spans="1:13" ht="45" x14ac:dyDescent="0.25">
      <c r="A77" s="44">
        <f t="shared" si="4"/>
        <v>54</v>
      </c>
      <c r="B77" s="46" t="s">
        <v>93</v>
      </c>
      <c r="C77" s="52">
        <v>30</v>
      </c>
      <c r="D77" s="49" t="s">
        <v>41</v>
      </c>
      <c r="E77" s="45" t="s">
        <v>17</v>
      </c>
      <c r="F77" s="27" t="s">
        <v>17</v>
      </c>
      <c r="G77" s="22" t="s">
        <v>17</v>
      </c>
      <c r="H77" s="18" t="e">
        <f t="shared" si="0"/>
        <v>#VALUE!</v>
      </c>
      <c r="I77" s="39" t="s">
        <v>17</v>
      </c>
      <c r="J77" s="28" t="e">
        <f t="shared" si="1"/>
        <v>#VALUE!</v>
      </c>
      <c r="K77" s="21" t="s">
        <v>17</v>
      </c>
      <c r="L77" s="29" t="e">
        <f t="shared" si="2"/>
        <v>#VALUE!</v>
      </c>
      <c r="M77" s="37" t="e">
        <f t="shared" si="3"/>
        <v>#VALUE!</v>
      </c>
    </row>
    <row r="78" spans="1:13" ht="30" x14ac:dyDescent="0.25">
      <c r="A78" s="44">
        <f t="shared" si="4"/>
        <v>55</v>
      </c>
      <c r="B78" s="53" t="s">
        <v>94</v>
      </c>
      <c r="C78" s="52">
        <v>4</v>
      </c>
      <c r="D78" s="50" t="s">
        <v>41</v>
      </c>
      <c r="E78" s="45" t="s">
        <v>17</v>
      </c>
      <c r="F78" s="27" t="s">
        <v>17</v>
      </c>
      <c r="G78" s="22" t="s">
        <v>17</v>
      </c>
      <c r="H78" s="18" t="e">
        <f t="shared" si="0"/>
        <v>#VALUE!</v>
      </c>
      <c r="I78" s="39" t="s">
        <v>17</v>
      </c>
      <c r="J78" s="28" t="e">
        <f t="shared" si="1"/>
        <v>#VALUE!</v>
      </c>
      <c r="K78" s="21" t="s">
        <v>17</v>
      </c>
      <c r="L78" s="29" t="e">
        <f t="shared" si="2"/>
        <v>#VALUE!</v>
      </c>
      <c r="M78" s="37" t="e">
        <f t="shared" si="3"/>
        <v>#VALUE!</v>
      </c>
    </row>
    <row r="79" spans="1:13" ht="30" x14ac:dyDescent="0.25">
      <c r="A79" s="44">
        <f t="shared" si="4"/>
        <v>56</v>
      </c>
      <c r="B79" s="53" t="s">
        <v>95</v>
      </c>
      <c r="C79" s="52">
        <v>10</v>
      </c>
      <c r="D79" s="49" t="s">
        <v>41</v>
      </c>
      <c r="E79" s="45" t="s">
        <v>17</v>
      </c>
      <c r="F79" s="27" t="s">
        <v>17</v>
      </c>
      <c r="G79" s="22" t="s">
        <v>17</v>
      </c>
      <c r="H79" s="18" t="e">
        <f t="shared" si="0"/>
        <v>#VALUE!</v>
      </c>
      <c r="I79" s="39" t="s">
        <v>17</v>
      </c>
      <c r="J79" s="28" t="e">
        <f t="shared" si="1"/>
        <v>#VALUE!</v>
      </c>
      <c r="K79" s="21" t="s">
        <v>17</v>
      </c>
      <c r="L79" s="29" t="e">
        <f t="shared" si="2"/>
        <v>#VALUE!</v>
      </c>
      <c r="M79" s="37" t="e">
        <f t="shared" si="3"/>
        <v>#VALUE!</v>
      </c>
    </row>
    <row r="80" spans="1:13" ht="30" x14ac:dyDescent="0.25">
      <c r="A80" s="44">
        <f t="shared" si="4"/>
        <v>57</v>
      </c>
      <c r="B80" s="53" t="s">
        <v>96</v>
      </c>
      <c r="C80" s="52">
        <v>30</v>
      </c>
      <c r="D80" s="49" t="s">
        <v>41</v>
      </c>
      <c r="E80" s="45" t="s">
        <v>17</v>
      </c>
      <c r="F80" s="27" t="s">
        <v>17</v>
      </c>
      <c r="G80" s="22" t="s">
        <v>17</v>
      </c>
      <c r="H80" s="18" t="e">
        <f t="shared" si="0"/>
        <v>#VALUE!</v>
      </c>
      <c r="I80" s="39" t="s">
        <v>17</v>
      </c>
      <c r="J80" s="28" t="e">
        <f t="shared" si="1"/>
        <v>#VALUE!</v>
      </c>
      <c r="K80" s="21" t="s">
        <v>17</v>
      </c>
      <c r="L80" s="29" t="e">
        <f t="shared" si="2"/>
        <v>#VALUE!</v>
      </c>
      <c r="M80" s="37" t="e">
        <f t="shared" si="3"/>
        <v>#VALUE!</v>
      </c>
    </row>
    <row r="81" spans="1:13" ht="30" x14ac:dyDescent="0.25">
      <c r="A81" s="44">
        <f t="shared" si="4"/>
        <v>58</v>
      </c>
      <c r="B81" s="53" t="s">
        <v>97</v>
      </c>
      <c r="C81" s="52">
        <v>4</v>
      </c>
      <c r="D81" s="49" t="s">
        <v>41</v>
      </c>
      <c r="E81" s="45" t="s">
        <v>17</v>
      </c>
      <c r="F81" s="27" t="s">
        <v>17</v>
      </c>
      <c r="G81" s="22" t="s">
        <v>17</v>
      </c>
      <c r="H81" s="18" t="e">
        <f t="shared" si="0"/>
        <v>#VALUE!</v>
      </c>
      <c r="I81" s="39" t="s">
        <v>17</v>
      </c>
      <c r="J81" s="28" t="e">
        <f t="shared" si="1"/>
        <v>#VALUE!</v>
      </c>
      <c r="K81" s="21" t="s">
        <v>17</v>
      </c>
      <c r="L81" s="29" t="e">
        <f t="shared" si="2"/>
        <v>#VALUE!</v>
      </c>
      <c r="M81" s="37" t="e">
        <f t="shared" si="3"/>
        <v>#VALUE!</v>
      </c>
    </row>
    <row r="82" spans="1:13" ht="45" x14ac:dyDescent="0.25">
      <c r="A82" s="44">
        <f t="shared" si="4"/>
        <v>59</v>
      </c>
      <c r="B82" s="53" t="s">
        <v>98</v>
      </c>
      <c r="C82" s="52">
        <v>40</v>
      </c>
      <c r="D82" s="49" t="s">
        <v>41</v>
      </c>
      <c r="E82" s="45" t="s">
        <v>17</v>
      </c>
      <c r="F82" s="27" t="s">
        <v>17</v>
      </c>
      <c r="G82" s="22" t="s">
        <v>17</v>
      </c>
      <c r="H82" s="18" t="e">
        <f t="shared" si="0"/>
        <v>#VALUE!</v>
      </c>
      <c r="I82" s="39" t="s">
        <v>17</v>
      </c>
      <c r="J82" s="28" t="e">
        <f t="shared" si="1"/>
        <v>#VALUE!</v>
      </c>
      <c r="K82" s="21" t="s">
        <v>17</v>
      </c>
      <c r="L82" s="29" t="e">
        <f t="shared" si="2"/>
        <v>#VALUE!</v>
      </c>
      <c r="M82" s="37" t="e">
        <f t="shared" si="3"/>
        <v>#VALUE!</v>
      </c>
    </row>
    <row r="83" spans="1:13" ht="90" x14ac:dyDescent="0.25">
      <c r="A83" s="44">
        <f t="shared" si="4"/>
        <v>60</v>
      </c>
      <c r="B83" s="53" t="s">
        <v>99</v>
      </c>
      <c r="C83" s="52">
        <v>54</v>
      </c>
      <c r="D83" s="49" t="s">
        <v>41</v>
      </c>
      <c r="E83" s="45" t="s">
        <v>17</v>
      </c>
      <c r="F83" s="27" t="s">
        <v>17</v>
      </c>
      <c r="G83" s="22" t="s">
        <v>17</v>
      </c>
      <c r="H83" s="18" t="e">
        <f t="shared" si="0"/>
        <v>#VALUE!</v>
      </c>
      <c r="I83" s="39" t="s">
        <v>17</v>
      </c>
      <c r="J83" s="28" t="e">
        <f t="shared" si="1"/>
        <v>#VALUE!</v>
      </c>
      <c r="K83" s="21" t="s">
        <v>17</v>
      </c>
      <c r="L83" s="29" t="e">
        <f t="shared" si="2"/>
        <v>#VALUE!</v>
      </c>
      <c r="M83" s="37" t="e">
        <f t="shared" si="3"/>
        <v>#VALUE!</v>
      </c>
    </row>
    <row r="84" spans="1:13" ht="30" x14ac:dyDescent="0.25">
      <c r="A84" s="44">
        <f t="shared" si="4"/>
        <v>61</v>
      </c>
      <c r="B84" s="53" t="s">
        <v>143</v>
      </c>
      <c r="C84" s="52">
        <v>6</v>
      </c>
      <c r="D84" s="50" t="s">
        <v>41</v>
      </c>
      <c r="E84" s="45" t="s">
        <v>17</v>
      </c>
      <c r="F84" s="27" t="s">
        <v>17</v>
      </c>
      <c r="G84" s="22" t="s">
        <v>17</v>
      </c>
      <c r="H84" s="18" t="e">
        <f t="shared" si="0"/>
        <v>#VALUE!</v>
      </c>
      <c r="I84" s="39" t="s">
        <v>17</v>
      </c>
      <c r="J84" s="28" t="e">
        <f t="shared" si="1"/>
        <v>#VALUE!</v>
      </c>
      <c r="K84" s="21" t="s">
        <v>17</v>
      </c>
      <c r="L84" s="29" t="e">
        <f t="shared" si="2"/>
        <v>#VALUE!</v>
      </c>
      <c r="M84" s="37" t="e">
        <f t="shared" si="3"/>
        <v>#VALUE!</v>
      </c>
    </row>
    <row r="85" spans="1:13" ht="30" x14ac:dyDescent="0.25">
      <c r="A85" s="44">
        <f t="shared" si="4"/>
        <v>62</v>
      </c>
      <c r="B85" s="53" t="s">
        <v>100</v>
      </c>
      <c r="C85" s="52">
        <v>6</v>
      </c>
      <c r="D85" s="49" t="s">
        <v>41</v>
      </c>
      <c r="E85" s="45" t="s">
        <v>17</v>
      </c>
      <c r="F85" s="27" t="s">
        <v>17</v>
      </c>
      <c r="G85" s="22" t="s">
        <v>17</v>
      </c>
      <c r="H85" s="18" t="e">
        <f t="shared" si="0"/>
        <v>#VALUE!</v>
      </c>
      <c r="I85" s="39" t="s">
        <v>17</v>
      </c>
      <c r="J85" s="28" t="e">
        <f t="shared" si="1"/>
        <v>#VALUE!</v>
      </c>
      <c r="K85" s="21" t="s">
        <v>17</v>
      </c>
      <c r="L85" s="29" t="e">
        <f t="shared" si="2"/>
        <v>#VALUE!</v>
      </c>
      <c r="M85" s="37" t="e">
        <f t="shared" si="3"/>
        <v>#VALUE!</v>
      </c>
    </row>
    <row r="86" spans="1:13" ht="30" x14ac:dyDescent="0.25">
      <c r="A86" s="44">
        <f t="shared" si="4"/>
        <v>63</v>
      </c>
      <c r="B86" s="53" t="s">
        <v>101</v>
      </c>
      <c r="C86" s="52">
        <v>2</v>
      </c>
      <c r="D86" s="49" t="s">
        <v>41</v>
      </c>
      <c r="E86" s="45" t="s">
        <v>17</v>
      </c>
      <c r="F86" s="27" t="s">
        <v>17</v>
      </c>
      <c r="G86" s="22" t="s">
        <v>17</v>
      </c>
      <c r="H86" s="18" t="e">
        <f t="shared" si="0"/>
        <v>#VALUE!</v>
      </c>
      <c r="I86" s="39" t="s">
        <v>17</v>
      </c>
      <c r="J86" s="28" t="e">
        <f t="shared" si="1"/>
        <v>#VALUE!</v>
      </c>
      <c r="K86" s="21" t="s">
        <v>17</v>
      </c>
      <c r="L86" s="29" t="e">
        <f t="shared" si="2"/>
        <v>#VALUE!</v>
      </c>
      <c r="M86" s="37" t="e">
        <f t="shared" si="3"/>
        <v>#VALUE!</v>
      </c>
    </row>
    <row r="87" spans="1:13" ht="30" x14ac:dyDescent="0.25">
      <c r="A87" s="44">
        <f t="shared" si="4"/>
        <v>64</v>
      </c>
      <c r="B87" s="53" t="s">
        <v>102</v>
      </c>
      <c r="C87" s="52">
        <v>3</v>
      </c>
      <c r="D87" s="49" t="s">
        <v>41</v>
      </c>
      <c r="E87" s="45" t="s">
        <v>17</v>
      </c>
      <c r="F87" s="27" t="s">
        <v>17</v>
      </c>
      <c r="G87" s="22" t="s">
        <v>17</v>
      </c>
      <c r="H87" s="18" t="e">
        <f t="shared" si="0"/>
        <v>#VALUE!</v>
      </c>
      <c r="I87" s="39" t="s">
        <v>17</v>
      </c>
      <c r="J87" s="28" t="e">
        <f t="shared" si="1"/>
        <v>#VALUE!</v>
      </c>
      <c r="K87" s="21" t="s">
        <v>17</v>
      </c>
      <c r="L87" s="29" t="e">
        <f t="shared" si="2"/>
        <v>#VALUE!</v>
      </c>
      <c r="M87" s="37" t="e">
        <f t="shared" si="3"/>
        <v>#VALUE!</v>
      </c>
    </row>
    <row r="88" spans="1:13" ht="30" x14ac:dyDescent="0.25">
      <c r="A88" s="44">
        <f t="shared" si="4"/>
        <v>65</v>
      </c>
      <c r="B88" s="53" t="s">
        <v>103</v>
      </c>
      <c r="C88" s="52">
        <v>11</v>
      </c>
      <c r="D88" s="49" t="s">
        <v>41</v>
      </c>
      <c r="E88" s="45" t="s">
        <v>17</v>
      </c>
      <c r="F88" s="27" t="s">
        <v>17</v>
      </c>
      <c r="G88" s="22" t="s">
        <v>17</v>
      </c>
      <c r="H88" s="18" t="e">
        <f t="shared" si="0"/>
        <v>#VALUE!</v>
      </c>
      <c r="I88" s="39" t="s">
        <v>17</v>
      </c>
      <c r="J88" s="28" t="e">
        <f t="shared" ref="J88:J124" si="5">L88/H88</f>
        <v>#VALUE!</v>
      </c>
      <c r="K88" s="21" t="s">
        <v>17</v>
      </c>
      <c r="L88" s="29" t="e">
        <f t="shared" ref="L88:L127" si="6">K88*C88</f>
        <v>#VALUE!</v>
      </c>
      <c r="M88" s="37" t="e">
        <f t="shared" ref="M88:M127" si="7">L88*I88</f>
        <v>#VALUE!</v>
      </c>
    </row>
    <row r="89" spans="1:13" ht="30" x14ac:dyDescent="0.25">
      <c r="A89" s="44">
        <f t="shared" ref="A89:A127" si="8">A88+1</f>
        <v>66</v>
      </c>
      <c r="B89" s="53" t="s">
        <v>104</v>
      </c>
      <c r="C89" s="52">
        <v>10</v>
      </c>
      <c r="D89" s="49" t="s">
        <v>41</v>
      </c>
      <c r="E89" s="45" t="s">
        <v>17</v>
      </c>
      <c r="F89" s="27" t="s">
        <v>17</v>
      </c>
      <c r="G89" s="22" t="s">
        <v>17</v>
      </c>
      <c r="H89" s="18" t="e">
        <f t="shared" si="0"/>
        <v>#VALUE!</v>
      </c>
      <c r="I89" s="39" t="s">
        <v>17</v>
      </c>
      <c r="J89" s="28" t="e">
        <f t="shared" si="5"/>
        <v>#VALUE!</v>
      </c>
      <c r="K89" s="21" t="s">
        <v>17</v>
      </c>
      <c r="L89" s="29" t="e">
        <f t="shared" si="6"/>
        <v>#VALUE!</v>
      </c>
      <c r="M89" s="37" t="e">
        <f t="shared" si="7"/>
        <v>#VALUE!</v>
      </c>
    </row>
    <row r="90" spans="1:13" ht="30" x14ac:dyDescent="0.25">
      <c r="A90" s="44">
        <f t="shared" si="8"/>
        <v>67</v>
      </c>
      <c r="B90" s="53" t="s">
        <v>105</v>
      </c>
      <c r="C90" s="52">
        <v>5</v>
      </c>
      <c r="D90" s="49" t="s">
        <v>41</v>
      </c>
      <c r="E90" s="45" t="s">
        <v>17</v>
      </c>
      <c r="F90" s="27" t="s">
        <v>17</v>
      </c>
      <c r="G90" s="22" t="s">
        <v>17</v>
      </c>
      <c r="H90" s="18" t="e">
        <f t="shared" si="0"/>
        <v>#VALUE!</v>
      </c>
      <c r="I90" s="39" t="s">
        <v>17</v>
      </c>
      <c r="J90" s="28" t="e">
        <f t="shared" si="5"/>
        <v>#VALUE!</v>
      </c>
      <c r="K90" s="21" t="s">
        <v>17</v>
      </c>
      <c r="L90" s="29" t="e">
        <f t="shared" si="6"/>
        <v>#VALUE!</v>
      </c>
      <c r="M90" s="37" t="e">
        <f t="shared" si="7"/>
        <v>#VALUE!</v>
      </c>
    </row>
    <row r="91" spans="1:13" ht="30" x14ac:dyDescent="0.25">
      <c r="A91" s="44">
        <f t="shared" si="8"/>
        <v>68</v>
      </c>
      <c r="B91" s="53" t="s">
        <v>106</v>
      </c>
      <c r="C91" s="52">
        <v>5</v>
      </c>
      <c r="D91" s="49" t="s">
        <v>41</v>
      </c>
      <c r="E91" s="45" t="s">
        <v>17</v>
      </c>
      <c r="F91" s="27" t="s">
        <v>17</v>
      </c>
      <c r="G91" s="22" t="s">
        <v>17</v>
      </c>
      <c r="H91" s="18" t="e">
        <f t="shared" si="0"/>
        <v>#VALUE!</v>
      </c>
      <c r="I91" s="39" t="s">
        <v>17</v>
      </c>
      <c r="J91" s="28" t="e">
        <f t="shared" si="5"/>
        <v>#VALUE!</v>
      </c>
      <c r="K91" s="21" t="s">
        <v>17</v>
      </c>
      <c r="L91" s="29" t="e">
        <f t="shared" si="6"/>
        <v>#VALUE!</v>
      </c>
      <c r="M91" s="37" t="e">
        <f t="shared" si="7"/>
        <v>#VALUE!</v>
      </c>
    </row>
    <row r="92" spans="1:13" ht="30" x14ac:dyDescent="0.25">
      <c r="A92" s="44">
        <f t="shared" si="8"/>
        <v>69</v>
      </c>
      <c r="B92" s="53" t="s">
        <v>107</v>
      </c>
      <c r="C92" s="52">
        <v>10</v>
      </c>
      <c r="D92" s="49" t="s">
        <v>41</v>
      </c>
      <c r="E92" s="45" t="s">
        <v>17</v>
      </c>
      <c r="F92" s="27" t="s">
        <v>17</v>
      </c>
      <c r="G92" s="22" t="s">
        <v>17</v>
      </c>
      <c r="H92" s="18" t="e">
        <f t="shared" si="0"/>
        <v>#VALUE!</v>
      </c>
      <c r="I92" s="39" t="s">
        <v>17</v>
      </c>
      <c r="J92" s="28" t="e">
        <f t="shared" si="5"/>
        <v>#VALUE!</v>
      </c>
      <c r="K92" s="21" t="s">
        <v>17</v>
      </c>
      <c r="L92" s="29" t="e">
        <f t="shared" si="6"/>
        <v>#VALUE!</v>
      </c>
      <c r="M92" s="37" t="e">
        <f t="shared" si="7"/>
        <v>#VALUE!</v>
      </c>
    </row>
    <row r="93" spans="1:13" ht="30" x14ac:dyDescent="0.25">
      <c r="A93" s="44">
        <f t="shared" si="8"/>
        <v>70</v>
      </c>
      <c r="B93" s="53" t="s">
        <v>108</v>
      </c>
      <c r="C93" s="52">
        <v>520</v>
      </c>
      <c r="D93" s="49" t="s">
        <v>41</v>
      </c>
      <c r="E93" s="45" t="s">
        <v>17</v>
      </c>
      <c r="F93" s="27" t="s">
        <v>17</v>
      </c>
      <c r="G93" s="22" t="s">
        <v>17</v>
      </c>
      <c r="H93" s="18" t="e">
        <f t="shared" si="0"/>
        <v>#VALUE!</v>
      </c>
      <c r="I93" s="39" t="s">
        <v>17</v>
      </c>
      <c r="J93" s="28" t="e">
        <f t="shared" si="5"/>
        <v>#VALUE!</v>
      </c>
      <c r="K93" s="21" t="s">
        <v>17</v>
      </c>
      <c r="L93" s="29" t="e">
        <f t="shared" si="6"/>
        <v>#VALUE!</v>
      </c>
      <c r="M93" s="37" t="e">
        <f t="shared" si="7"/>
        <v>#VALUE!</v>
      </c>
    </row>
    <row r="94" spans="1:13" ht="30" x14ac:dyDescent="0.25">
      <c r="A94" s="44">
        <f t="shared" si="8"/>
        <v>71</v>
      </c>
      <c r="B94" s="53" t="s">
        <v>109</v>
      </c>
      <c r="C94" s="52">
        <v>5</v>
      </c>
      <c r="D94" s="49" t="s">
        <v>41</v>
      </c>
      <c r="E94" s="45" t="s">
        <v>17</v>
      </c>
      <c r="F94" s="27" t="s">
        <v>17</v>
      </c>
      <c r="G94" s="22" t="s">
        <v>17</v>
      </c>
      <c r="H94" s="18" t="e">
        <f t="shared" si="0"/>
        <v>#VALUE!</v>
      </c>
      <c r="I94" s="39" t="s">
        <v>17</v>
      </c>
      <c r="J94" s="28" t="e">
        <f t="shared" si="5"/>
        <v>#VALUE!</v>
      </c>
      <c r="K94" s="21" t="s">
        <v>17</v>
      </c>
      <c r="L94" s="29" t="e">
        <f t="shared" si="6"/>
        <v>#VALUE!</v>
      </c>
      <c r="M94" s="37" t="e">
        <f t="shared" si="7"/>
        <v>#VALUE!</v>
      </c>
    </row>
    <row r="95" spans="1:13" ht="30" x14ac:dyDescent="0.25">
      <c r="A95" s="44">
        <f t="shared" si="8"/>
        <v>72</v>
      </c>
      <c r="B95" s="53" t="s">
        <v>110</v>
      </c>
      <c r="C95" s="52">
        <v>10</v>
      </c>
      <c r="D95" s="49" t="s">
        <v>41</v>
      </c>
      <c r="E95" s="45" t="s">
        <v>17</v>
      </c>
      <c r="F95" s="27" t="s">
        <v>17</v>
      </c>
      <c r="G95" s="22" t="s">
        <v>17</v>
      </c>
      <c r="H95" s="18" t="e">
        <f t="shared" si="0"/>
        <v>#VALUE!</v>
      </c>
      <c r="I95" s="39" t="s">
        <v>17</v>
      </c>
      <c r="J95" s="28" t="e">
        <f t="shared" si="5"/>
        <v>#VALUE!</v>
      </c>
      <c r="K95" s="21" t="s">
        <v>17</v>
      </c>
      <c r="L95" s="29" t="e">
        <f t="shared" si="6"/>
        <v>#VALUE!</v>
      </c>
      <c r="M95" s="37" t="e">
        <f t="shared" si="7"/>
        <v>#VALUE!</v>
      </c>
    </row>
    <row r="96" spans="1:13" ht="60" x14ac:dyDescent="0.25">
      <c r="A96" s="44">
        <f t="shared" si="8"/>
        <v>73</v>
      </c>
      <c r="B96" s="53" t="s">
        <v>111</v>
      </c>
      <c r="C96" s="52">
        <v>20</v>
      </c>
      <c r="D96" s="49" t="s">
        <v>41</v>
      </c>
      <c r="E96" s="45" t="s">
        <v>17</v>
      </c>
      <c r="F96" s="27" t="s">
        <v>17</v>
      </c>
      <c r="G96" s="22" t="s">
        <v>17</v>
      </c>
      <c r="H96" s="18" t="e">
        <f t="shared" si="0"/>
        <v>#VALUE!</v>
      </c>
      <c r="I96" s="39" t="s">
        <v>17</v>
      </c>
      <c r="J96" s="28" t="e">
        <f t="shared" si="5"/>
        <v>#VALUE!</v>
      </c>
      <c r="K96" s="21" t="s">
        <v>17</v>
      </c>
      <c r="L96" s="29" t="e">
        <f t="shared" si="6"/>
        <v>#VALUE!</v>
      </c>
      <c r="M96" s="37" t="e">
        <f t="shared" si="7"/>
        <v>#VALUE!</v>
      </c>
    </row>
    <row r="97" spans="1:13" ht="30" x14ac:dyDescent="0.25">
      <c r="A97" s="44">
        <f t="shared" si="8"/>
        <v>74</v>
      </c>
      <c r="B97" s="53" t="s">
        <v>112</v>
      </c>
      <c r="C97" s="52">
        <v>30</v>
      </c>
      <c r="D97" s="49" t="s">
        <v>41</v>
      </c>
      <c r="E97" s="45" t="s">
        <v>17</v>
      </c>
      <c r="F97" s="27" t="s">
        <v>17</v>
      </c>
      <c r="G97" s="22" t="s">
        <v>17</v>
      </c>
      <c r="H97" s="18" t="e">
        <f t="shared" si="0"/>
        <v>#VALUE!</v>
      </c>
      <c r="I97" s="39" t="s">
        <v>17</v>
      </c>
      <c r="J97" s="28" t="e">
        <f t="shared" si="5"/>
        <v>#VALUE!</v>
      </c>
      <c r="K97" s="21" t="s">
        <v>17</v>
      </c>
      <c r="L97" s="29" t="e">
        <f t="shared" si="6"/>
        <v>#VALUE!</v>
      </c>
      <c r="M97" s="37" t="e">
        <f t="shared" si="7"/>
        <v>#VALUE!</v>
      </c>
    </row>
    <row r="98" spans="1:13" ht="30" x14ac:dyDescent="0.25">
      <c r="A98" s="44">
        <f t="shared" si="8"/>
        <v>75</v>
      </c>
      <c r="B98" s="53" t="s">
        <v>113</v>
      </c>
      <c r="C98" s="52">
        <v>34</v>
      </c>
      <c r="D98" s="49" t="s">
        <v>41</v>
      </c>
      <c r="E98" s="45" t="s">
        <v>17</v>
      </c>
      <c r="F98" s="27" t="s">
        <v>17</v>
      </c>
      <c r="G98" s="22" t="s">
        <v>17</v>
      </c>
      <c r="H98" s="18" t="e">
        <f t="shared" si="0"/>
        <v>#VALUE!</v>
      </c>
      <c r="I98" s="39" t="s">
        <v>17</v>
      </c>
      <c r="J98" s="28" t="e">
        <f t="shared" si="5"/>
        <v>#VALUE!</v>
      </c>
      <c r="K98" s="21" t="s">
        <v>17</v>
      </c>
      <c r="L98" s="29" t="e">
        <f t="shared" si="6"/>
        <v>#VALUE!</v>
      </c>
      <c r="M98" s="37" t="e">
        <f t="shared" si="7"/>
        <v>#VALUE!</v>
      </c>
    </row>
    <row r="99" spans="1:13" ht="30" x14ac:dyDescent="0.25">
      <c r="A99" s="44">
        <f t="shared" si="8"/>
        <v>76</v>
      </c>
      <c r="B99" s="53" t="s">
        <v>114</v>
      </c>
      <c r="C99" s="52">
        <v>6</v>
      </c>
      <c r="D99" s="49" t="s">
        <v>41</v>
      </c>
      <c r="E99" s="45" t="s">
        <v>17</v>
      </c>
      <c r="F99" s="27" t="s">
        <v>17</v>
      </c>
      <c r="G99" s="22" t="s">
        <v>17</v>
      </c>
      <c r="H99" s="18" t="e">
        <f t="shared" si="0"/>
        <v>#VALUE!</v>
      </c>
      <c r="I99" s="39" t="s">
        <v>17</v>
      </c>
      <c r="J99" s="28" t="e">
        <f t="shared" si="5"/>
        <v>#VALUE!</v>
      </c>
      <c r="K99" s="21" t="s">
        <v>17</v>
      </c>
      <c r="L99" s="29" t="e">
        <f t="shared" si="6"/>
        <v>#VALUE!</v>
      </c>
      <c r="M99" s="37" t="e">
        <f t="shared" si="7"/>
        <v>#VALUE!</v>
      </c>
    </row>
    <row r="100" spans="1:13" ht="30" x14ac:dyDescent="0.25">
      <c r="A100" s="44">
        <f t="shared" si="8"/>
        <v>77</v>
      </c>
      <c r="B100" s="53" t="s">
        <v>144</v>
      </c>
      <c r="C100" s="52">
        <v>18</v>
      </c>
      <c r="D100" s="49" t="s">
        <v>41</v>
      </c>
      <c r="E100" s="45" t="s">
        <v>17</v>
      </c>
      <c r="F100" s="27" t="s">
        <v>17</v>
      </c>
      <c r="G100" s="22" t="s">
        <v>17</v>
      </c>
      <c r="H100" s="18" t="e">
        <f t="shared" si="0"/>
        <v>#VALUE!</v>
      </c>
      <c r="I100" s="39" t="s">
        <v>17</v>
      </c>
      <c r="J100" s="28" t="e">
        <f t="shared" si="5"/>
        <v>#VALUE!</v>
      </c>
      <c r="K100" s="21" t="s">
        <v>17</v>
      </c>
      <c r="L100" s="29" t="e">
        <f t="shared" si="6"/>
        <v>#VALUE!</v>
      </c>
      <c r="M100" s="37" t="e">
        <f t="shared" si="7"/>
        <v>#VALUE!</v>
      </c>
    </row>
    <row r="101" spans="1:13" ht="45" x14ac:dyDescent="0.25">
      <c r="A101" s="44">
        <f t="shared" si="8"/>
        <v>78</v>
      </c>
      <c r="B101" s="47" t="s">
        <v>115</v>
      </c>
      <c r="C101" s="52">
        <v>1100</v>
      </c>
      <c r="D101" s="49" t="s">
        <v>88</v>
      </c>
      <c r="E101" s="45" t="s">
        <v>17</v>
      </c>
      <c r="F101" s="27" t="s">
        <v>17</v>
      </c>
      <c r="G101" s="22" t="s">
        <v>17</v>
      </c>
      <c r="H101" s="18" t="e">
        <f t="shared" si="0"/>
        <v>#VALUE!</v>
      </c>
      <c r="I101" s="39" t="s">
        <v>17</v>
      </c>
      <c r="J101" s="28" t="e">
        <f t="shared" si="5"/>
        <v>#VALUE!</v>
      </c>
      <c r="K101" s="21" t="s">
        <v>17</v>
      </c>
      <c r="L101" s="29" t="e">
        <f t="shared" si="6"/>
        <v>#VALUE!</v>
      </c>
      <c r="M101" s="37" t="e">
        <f t="shared" si="7"/>
        <v>#VALUE!</v>
      </c>
    </row>
    <row r="102" spans="1:13" ht="30" x14ac:dyDescent="0.25">
      <c r="A102" s="44">
        <f t="shared" si="8"/>
        <v>79</v>
      </c>
      <c r="B102" s="47" t="s">
        <v>116</v>
      </c>
      <c r="C102" s="52">
        <v>120</v>
      </c>
      <c r="D102" s="49" t="s">
        <v>88</v>
      </c>
      <c r="E102" s="45" t="s">
        <v>17</v>
      </c>
      <c r="F102" s="27" t="s">
        <v>17</v>
      </c>
      <c r="G102" s="22" t="s">
        <v>17</v>
      </c>
      <c r="H102" s="18" t="e">
        <f t="shared" si="0"/>
        <v>#VALUE!</v>
      </c>
      <c r="I102" s="39" t="s">
        <v>17</v>
      </c>
      <c r="J102" s="28" t="e">
        <f t="shared" si="5"/>
        <v>#VALUE!</v>
      </c>
      <c r="K102" s="21" t="s">
        <v>17</v>
      </c>
      <c r="L102" s="29" t="e">
        <f t="shared" si="6"/>
        <v>#VALUE!</v>
      </c>
      <c r="M102" s="37" t="e">
        <f t="shared" si="7"/>
        <v>#VALUE!</v>
      </c>
    </row>
    <row r="103" spans="1:13" ht="75" x14ac:dyDescent="0.25">
      <c r="A103" s="44">
        <f t="shared" si="8"/>
        <v>80</v>
      </c>
      <c r="B103" s="47" t="s">
        <v>117</v>
      </c>
      <c r="C103" s="52">
        <v>100</v>
      </c>
      <c r="D103" s="49" t="s">
        <v>41</v>
      </c>
      <c r="E103" s="45" t="s">
        <v>17</v>
      </c>
      <c r="F103" s="27" t="s">
        <v>17</v>
      </c>
      <c r="G103" s="22" t="s">
        <v>17</v>
      </c>
      <c r="H103" s="18" t="e">
        <f t="shared" si="0"/>
        <v>#VALUE!</v>
      </c>
      <c r="I103" s="39" t="s">
        <v>17</v>
      </c>
      <c r="J103" s="28" t="e">
        <f t="shared" si="5"/>
        <v>#VALUE!</v>
      </c>
      <c r="K103" s="21" t="s">
        <v>17</v>
      </c>
      <c r="L103" s="29" t="e">
        <f t="shared" si="6"/>
        <v>#VALUE!</v>
      </c>
      <c r="M103" s="37" t="e">
        <f t="shared" si="7"/>
        <v>#VALUE!</v>
      </c>
    </row>
    <row r="104" spans="1:13" ht="45" x14ac:dyDescent="0.25">
      <c r="A104" s="44">
        <f t="shared" si="8"/>
        <v>81</v>
      </c>
      <c r="B104" s="47" t="s">
        <v>118</v>
      </c>
      <c r="C104" s="52">
        <v>111</v>
      </c>
      <c r="D104" s="49" t="s">
        <v>41</v>
      </c>
      <c r="E104" s="45" t="s">
        <v>17</v>
      </c>
      <c r="F104" s="27" t="s">
        <v>17</v>
      </c>
      <c r="G104" s="22" t="s">
        <v>17</v>
      </c>
      <c r="H104" s="18" t="e">
        <f t="shared" si="0"/>
        <v>#VALUE!</v>
      </c>
      <c r="I104" s="39" t="s">
        <v>17</v>
      </c>
      <c r="J104" s="28" t="e">
        <f t="shared" si="5"/>
        <v>#VALUE!</v>
      </c>
      <c r="K104" s="21" t="s">
        <v>17</v>
      </c>
      <c r="L104" s="29" t="e">
        <f t="shared" si="6"/>
        <v>#VALUE!</v>
      </c>
      <c r="M104" s="37" t="e">
        <f t="shared" si="7"/>
        <v>#VALUE!</v>
      </c>
    </row>
    <row r="105" spans="1:13" ht="30" x14ac:dyDescent="0.25">
      <c r="A105" s="44">
        <f t="shared" si="8"/>
        <v>82</v>
      </c>
      <c r="B105" s="47" t="s">
        <v>119</v>
      </c>
      <c r="C105" s="52">
        <v>350</v>
      </c>
      <c r="D105" s="49" t="s">
        <v>41</v>
      </c>
      <c r="E105" s="45" t="s">
        <v>17</v>
      </c>
      <c r="F105" s="27" t="s">
        <v>17</v>
      </c>
      <c r="G105" s="22" t="s">
        <v>17</v>
      </c>
      <c r="H105" s="18" t="e">
        <f t="shared" si="0"/>
        <v>#VALUE!</v>
      </c>
      <c r="I105" s="39" t="s">
        <v>17</v>
      </c>
      <c r="J105" s="28" t="e">
        <f t="shared" si="5"/>
        <v>#VALUE!</v>
      </c>
      <c r="K105" s="21" t="s">
        <v>17</v>
      </c>
      <c r="L105" s="29" t="e">
        <f t="shared" si="6"/>
        <v>#VALUE!</v>
      </c>
      <c r="M105" s="37" t="e">
        <f t="shared" si="7"/>
        <v>#VALUE!</v>
      </c>
    </row>
    <row r="106" spans="1:13" ht="30" x14ac:dyDescent="0.25">
      <c r="A106" s="44">
        <f t="shared" si="8"/>
        <v>83</v>
      </c>
      <c r="B106" s="54" t="s">
        <v>120</v>
      </c>
      <c r="C106" s="52">
        <v>100</v>
      </c>
      <c r="D106" s="49" t="s">
        <v>88</v>
      </c>
      <c r="E106" s="45" t="s">
        <v>17</v>
      </c>
      <c r="F106" s="27" t="s">
        <v>17</v>
      </c>
      <c r="G106" s="22" t="s">
        <v>17</v>
      </c>
      <c r="H106" s="18" t="e">
        <f t="shared" si="0"/>
        <v>#VALUE!</v>
      </c>
      <c r="I106" s="39" t="s">
        <v>17</v>
      </c>
      <c r="J106" s="28" t="e">
        <f t="shared" si="5"/>
        <v>#VALUE!</v>
      </c>
      <c r="K106" s="21" t="s">
        <v>17</v>
      </c>
      <c r="L106" s="29" t="e">
        <f t="shared" si="6"/>
        <v>#VALUE!</v>
      </c>
      <c r="M106" s="37" t="e">
        <f t="shared" si="7"/>
        <v>#VALUE!</v>
      </c>
    </row>
    <row r="107" spans="1:13" ht="30" x14ac:dyDescent="0.25">
      <c r="A107" s="44">
        <f t="shared" si="8"/>
        <v>84</v>
      </c>
      <c r="B107" s="53" t="s">
        <v>121</v>
      </c>
      <c r="C107" s="52">
        <v>146</v>
      </c>
      <c r="D107" s="49" t="s">
        <v>122</v>
      </c>
      <c r="E107" s="45" t="s">
        <v>17</v>
      </c>
      <c r="F107" s="27" t="s">
        <v>17</v>
      </c>
      <c r="G107" s="22" t="s">
        <v>17</v>
      </c>
      <c r="H107" s="18" t="e">
        <f t="shared" si="0"/>
        <v>#VALUE!</v>
      </c>
      <c r="I107" s="39" t="s">
        <v>17</v>
      </c>
      <c r="J107" s="28" t="e">
        <f t="shared" si="5"/>
        <v>#VALUE!</v>
      </c>
      <c r="K107" s="21" t="s">
        <v>17</v>
      </c>
      <c r="L107" s="29" t="e">
        <f t="shared" si="6"/>
        <v>#VALUE!</v>
      </c>
      <c r="M107" s="37" t="e">
        <f t="shared" si="7"/>
        <v>#VALUE!</v>
      </c>
    </row>
    <row r="108" spans="1:13" ht="30" x14ac:dyDescent="0.25">
      <c r="A108" s="44">
        <f t="shared" si="8"/>
        <v>85</v>
      </c>
      <c r="B108" s="53" t="s">
        <v>123</v>
      </c>
      <c r="C108" s="52">
        <v>50</v>
      </c>
      <c r="D108" s="49" t="s">
        <v>41</v>
      </c>
      <c r="E108" s="45" t="s">
        <v>17</v>
      </c>
      <c r="F108" s="27" t="s">
        <v>17</v>
      </c>
      <c r="G108" s="22" t="s">
        <v>17</v>
      </c>
      <c r="H108" s="18" t="e">
        <f t="shared" si="0"/>
        <v>#VALUE!</v>
      </c>
      <c r="I108" s="39" t="s">
        <v>17</v>
      </c>
      <c r="J108" s="28" t="e">
        <f t="shared" si="5"/>
        <v>#VALUE!</v>
      </c>
      <c r="K108" s="21" t="s">
        <v>17</v>
      </c>
      <c r="L108" s="29" t="e">
        <f t="shared" si="6"/>
        <v>#VALUE!</v>
      </c>
      <c r="M108" s="37" t="e">
        <f t="shared" si="7"/>
        <v>#VALUE!</v>
      </c>
    </row>
    <row r="109" spans="1:13" ht="30" x14ac:dyDescent="0.25">
      <c r="A109" s="44">
        <f t="shared" si="8"/>
        <v>86</v>
      </c>
      <c r="B109" s="53" t="s">
        <v>124</v>
      </c>
      <c r="C109" s="52">
        <v>36</v>
      </c>
      <c r="D109" s="49" t="s">
        <v>41</v>
      </c>
      <c r="E109" s="45" t="s">
        <v>17</v>
      </c>
      <c r="F109" s="27" t="s">
        <v>17</v>
      </c>
      <c r="G109" s="22" t="s">
        <v>17</v>
      </c>
      <c r="H109" s="18" t="e">
        <f t="shared" si="0"/>
        <v>#VALUE!</v>
      </c>
      <c r="I109" s="39" t="s">
        <v>17</v>
      </c>
      <c r="J109" s="28" t="e">
        <f t="shared" si="5"/>
        <v>#VALUE!</v>
      </c>
      <c r="K109" s="21" t="s">
        <v>17</v>
      </c>
      <c r="L109" s="29" t="e">
        <f t="shared" si="6"/>
        <v>#VALUE!</v>
      </c>
      <c r="M109" s="37" t="e">
        <f t="shared" si="7"/>
        <v>#VALUE!</v>
      </c>
    </row>
    <row r="110" spans="1:13" ht="30" x14ac:dyDescent="0.25">
      <c r="A110" s="44">
        <f t="shared" si="8"/>
        <v>87</v>
      </c>
      <c r="B110" s="53" t="s">
        <v>125</v>
      </c>
      <c r="C110" s="52">
        <v>30</v>
      </c>
      <c r="D110" s="49" t="s">
        <v>41</v>
      </c>
      <c r="E110" s="45" t="s">
        <v>17</v>
      </c>
      <c r="F110" s="27" t="s">
        <v>17</v>
      </c>
      <c r="G110" s="22" t="s">
        <v>17</v>
      </c>
      <c r="H110" s="18" t="e">
        <f t="shared" si="0"/>
        <v>#VALUE!</v>
      </c>
      <c r="I110" s="39" t="s">
        <v>17</v>
      </c>
      <c r="J110" s="28" t="e">
        <f t="shared" si="5"/>
        <v>#VALUE!</v>
      </c>
      <c r="K110" s="21" t="s">
        <v>17</v>
      </c>
      <c r="L110" s="29" t="e">
        <f t="shared" si="6"/>
        <v>#VALUE!</v>
      </c>
      <c r="M110" s="37" t="e">
        <f t="shared" si="7"/>
        <v>#VALUE!</v>
      </c>
    </row>
    <row r="111" spans="1:13" ht="30" x14ac:dyDescent="0.25">
      <c r="A111" s="44">
        <f t="shared" si="8"/>
        <v>88</v>
      </c>
      <c r="B111" s="53" t="s">
        <v>126</v>
      </c>
      <c r="C111" s="52">
        <v>6</v>
      </c>
      <c r="D111" s="49" t="s">
        <v>41</v>
      </c>
      <c r="E111" s="45" t="s">
        <v>17</v>
      </c>
      <c r="F111" s="27" t="s">
        <v>17</v>
      </c>
      <c r="G111" s="22" t="s">
        <v>17</v>
      </c>
      <c r="H111" s="18" t="e">
        <f t="shared" si="0"/>
        <v>#VALUE!</v>
      </c>
      <c r="I111" s="39" t="s">
        <v>17</v>
      </c>
      <c r="J111" s="28" t="e">
        <f t="shared" si="5"/>
        <v>#VALUE!</v>
      </c>
      <c r="K111" s="21" t="s">
        <v>17</v>
      </c>
      <c r="L111" s="29" t="e">
        <f t="shared" si="6"/>
        <v>#VALUE!</v>
      </c>
      <c r="M111" s="37" t="e">
        <f t="shared" si="7"/>
        <v>#VALUE!</v>
      </c>
    </row>
    <row r="112" spans="1:13" ht="30" x14ac:dyDescent="0.25">
      <c r="A112" s="44">
        <f t="shared" si="8"/>
        <v>89</v>
      </c>
      <c r="B112" s="53" t="s">
        <v>127</v>
      </c>
      <c r="C112" s="52">
        <v>25</v>
      </c>
      <c r="D112" s="49" t="s">
        <v>41</v>
      </c>
      <c r="E112" s="45" t="s">
        <v>17</v>
      </c>
      <c r="F112" s="27" t="s">
        <v>17</v>
      </c>
      <c r="G112" s="22" t="s">
        <v>17</v>
      </c>
      <c r="H112" s="18" t="e">
        <f t="shared" si="0"/>
        <v>#VALUE!</v>
      </c>
      <c r="I112" s="39" t="s">
        <v>17</v>
      </c>
      <c r="J112" s="28" t="e">
        <f t="shared" si="5"/>
        <v>#VALUE!</v>
      </c>
      <c r="K112" s="21" t="s">
        <v>17</v>
      </c>
      <c r="L112" s="29" t="e">
        <f t="shared" si="6"/>
        <v>#VALUE!</v>
      </c>
      <c r="M112" s="37" t="e">
        <f t="shared" si="7"/>
        <v>#VALUE!</v>
      </c>
    </row>
    <row r="113" spans="1:13" ht="30" x14ac:dyDescent="0.25">
      <c r="A113" s="44">
        <f t="shared" si="8"/>
        <v>90</v>
      </c>
      <c r="B113" s="53" t="s">
        <v>128</v>
      </c>
      <c r="C113" s="52">
        <v>18</v>
      </c>
      <c r="D113" s="49" t="s">
        <v>41</v>
      </c>
      <c r="E113" s="45" t="s">
        <v>17</v>
      </c>
      <c r="F113" s="27" t="s">
        <v>17</v>
      </c>
      <c r="G113" s="22" t="s">
        <v>17</v>
      </c>
      <c r="H113" s="18" t="e">
        <f t="shared" si="0"/>
        <v>#VALUE!</v>
      </c>
      <c r="I113" s="39" t="s">
        <v>17</v>
      </c>
      <c r="J113" s="28" t="e">
        <f t="shared" si="5"/>
        <v>#VALUE!</v>
      </c>
      <c r="K113" s="21" t="s">
        <v>17</v>
      </c>
      <c r="L113" s="29" t="e">
        <f t="shared" si="6"/>
        <v>#VALUE!</v>
      </c>
      <c r="M113" s="37" t="e">
        <f t="shared" si="7"/>
        <v>#VALUE!</v>
      </c>
    </row>
    <row r="114" spans="1:13" ht="30" x14ac:dyDescent="0.25">
      <c r="A114" s="44">
        <f t="shared" si="8"/>
        <v>91</v>
      </c>
      <c r="B114" s="53" t="s">
        <v>129</v>
      </c>
      <c r="C114" s="52">
        <v>4</v>
      </c>
      <c r="D114" s="49" t="s">
        <v>41</v>
      </c>
      <c r="E114" s="45" t="s">
        <v>17</v>
      </c>
      <c r="F114" s="27" t="s">
        <v>17</v>
      </c>
      <c r="G114" s="22" t="s">
        <v>17</v>
      </c>
      <c r="H114" s="18" t="e">
        <f t="shared" si="0"/>
        <v>#VALUE!</v>
      </c>
      <c r="I114" s="39" t="s">
        <v>17</v>
      </c>
      <c r="J114" s="28" t="e">
        <f t="shared" si="5"/>
        <v>#VALUE!</v>
      </c>
      <c r="K114" s="21" t="s">
        <v>17</v>
      </c>
      <c r="L114" s="29" t="e">
        <f t="shared" si="6"/>
        <v>#VALUE!</v>
      </c>
      <c r="M114" s="37" t="e">
        <f t="shared" si="7"/>
        <v>#VALUE!</v>
      </c>
    </row>
    <row r="115" spans="1:13" ht="30" x14ac:dyDescent="0.25">
      <c r="A115" s="44">
        <f t="shared" si="8"/>
        <v>92</v>
      </c>
      <c r="B115" s="53" t="s">
        <v>145</v>
      </c>
      <c r="C115" s="52">
        <v>9</v>
      </c>
      <c r="D115" s="49" t="s">
        <v>41</v>
      </c>
      <c r="E115" s="45" t="s">
        <v>17</v>
      </c>
      <c r="F115" s="27" t="s">
        <v>17</v>
      </c>
      <c r="G115" s="22" t="s">
        <v>17</v>
      </c>
      <c r="H115" s="18" t="e">
        <f t="shared" si="0"/>
        <v>#VALUE!</v>
      </c>
      <c r="I115" s="39" t="s">
        <v>17</v>
      </c>
      <c r="J115" s="28" t="e">
        <f t="shared" si="5"/>
        <v>#VALUE!</v>
      </c>
      <c r="K115" s="21" t="s">
        <v>17</v>
      </c>
      <c r="L115" s="29" t="e">
        <f t="shared" si="6"/>
        <v>#VALUE!</v>
      </c>
      <c r="M115" s="37" t="e">
        <f t="shared" si="7"/>
        <v>#VALUE!</v>
      </c>
    </row>
    <row r="116" spans="1:13" ht="30" x14ac:dyDescent="0.25">
      <c r="A116" s="44">
        <f t="shared" si="8"/>
        <v>93</v>
      </c>
      <c r="B116" s="53" t="s">
        <v>130</v>
      </c>
      <c r="C116" s="52">
        <v>14</v>
      </c>
      <c r="D116" s="49" t="s">
        <v>88</v>
      </c>
      <c r="E116" s="45" t="s">
        <v>17</v>
      </c>
      <c r="F116" s="27" t="s">
        <v>17</v>
      </c>
      <c r="G116" s="22" t="s">
        <v>17</v>
      </c>
      <c r="H116" s="18" t="e">
        <f t="shared" si="0"/>
        <v>#VALUE!</v>
      </c>
      <c r="I116" s="39" t="s">
        <v>17</v>
      </c>
      <c r="J116" s="28" t="e">
        <f t="shared" si="5"/>
        <v>#VALUE!</v>
      </c>
      <c r="K116" s="21" t="s">
        <v>17</v>
      </c>
      <c r="L116" s="29" t="e">
        <f t="shared" si="6"/>
        <v>#VALUE!</v>
      </c>
      <c r="M116" s="37" t="e">
        <f t="shared" si="7"/>
        <v>#VALUE!</v>
      </c>
    </row>
    <row r="117" spans="1:13" ht="105" x14ac:dyDescent="0.25">
      <c r="A117" s="44">
        <f t="shared" si="8"/>
        <v>94</v>
      </c>
      <c r="B117" s="53" t="s">
        <v>131</v>
      </c>
      <c r="C117" s="52">
        <v>18</v>
      </c>
      <c r="D117" s="49" t="s">
        <v>88</v>
      </c>
      <c r="E117" s="45" t="s">
        <v>17</v>
      </c>
      <c r="F117" s="27" t="s">
        <v>17</v>
      </c>
      <c r="G117" s="22" t="s">
        <v>17</v>
      </c>
      <c r="H117" s="18" t="e">
        <f t="shared" si="0"/>
        <v>#VALUE!</v>
      </c>
      <c r="I117" s="39" t="s">
        <v>17</v>
      </c>
      <c r="J117" s="28" t="e">
        <f t="shared" si="5"/>
        <v>#VALUE!</v>
      </c>
      <c r="K117" s="21" t="s">
        <v>17</v>
      </c>
      <c r="L117" s="29" t="e">
        <f t="shared" si="6"/>
        <v>#VALUE!</v>
      </c>
      <c r="M117" s="37" t="e">
        <f t="shared" si="7"/>
        <v>#VALUE!</v>
      </c>
    </row>
    <row r="118" spans="1:13" ht="30" x14ac:dyDescent="0.25">
      <c r="A118" s="44">
        <f t="shared" si="8"/>
        <v>95</v>
      </c>
      <c r="B118" s="53" t="s">
        <v>132</v>
      </c>
      <c r="C118" s="52">
        <v>11</v>
      </c>
      <c r="D118" s="49" t="s">
        <v>88</v>
      </c>
      <c r="E118" s="45" t="s">
        <v>17</v>
      </c>
      <c r="F118" s="27" t="s">
        <v>17</v>
      </c>
      <c r="G118" s="22" t="s">
        <v>17</v>
      </c>
      <c r="H118" s="18" t="e">
        <f t="shared" si="0"/>
        <v>#VALUE!</v>
      </c>
      <c r="I118" s="39" t="s">
        <v>17</v>
      </c>
      <c r="J118" s="28" t="e">
        <f t="shared" si="5"/>
        <v>#VALUE!</v>
      </c>
      <c r="K118" s="21" t="s">
        <v>17</v>
      </c>
      <c r="L118" s="29" t="e">
        <f t="shared" si="6"/>
        <v>#VALUE!</v>
      </c>
      <c r="M118" s="37" t="e">
        <f t="shared" si="7"/>
        <v>#VALUE!</v>
      </c>
    </row>
    <row r="119" spans="1:13" ht="30" x14ac:dyDescent="0.25">
      <c r="A119" s="44">
        <f t="shared" si="8"/>
        <v>96</v>
      </c>
      <c r="B119" s="53" t="s">
        <v>133</v>
      </c>
      <c r="C119" s="52">
        <v>4</v>
      </c>
      <c r="D119" s="49" t="s">
        <v>41</v>
      </c>
      <c r="E119" s="45" t="s">
        <v>17</v>
      </c>
      <c r="F119" s="27" t="s">
        <v>17</v>
      </c>
      <c r="G119" s="22" t="s">
        <v>17</v>
      </c>
      <c r="H119" s="18" t="e">
        <f t="shared" si="0"/>
        <v>#VALUE!</v>
      </c>
      <c r="I119" s="39" t="s">
        <v>17</v>
      </c>
      <c r="J119" s="28" t="e">
        <f t="shared" si="5"/>
        <v>#VALUE!</v>
      </c>
      <c r="K119" s="21" t="s">
        <v>17</v>
      </c>
      <c r="L119" s="29" t="e">
        <f t="shared" si="6"/>
        <v>#VALUE!</v>
      </c>
      <c r="M119" s="37" t="e">
        <f t="shared" si="7"/>
        <v>#VALUE!</v>
      </c>
    </row>
    <row r="120" spans="1:13" ht="30" x14ac:dyDescent="0.25">
      <c r="A120" s="44">
        <f t="shared" si="8"/>
        <v>97</v>
      </c>
      <c r="B120" s="53" t="s">
        <v>134</v>
      </c>
      <c r="C120" s="52">
        <v>6</v>
      </c>
      <c r="D120" s="49" t="s">
        <v>41</v>
      </c>
      <c r="E120" s="45" t="s">
        <v>17</v>
      </c>
      <c r="F120" s="27" t="s">
        <v>17</v>
      </c>
      <c r="G120" s="22" t="s">
        <v>17</v>
      </c>
      <c r="H120" s="18" t="e">
        <f t="shared" si="0"/>
        <v>#VALUE!</v>
      </c>
      <c r="I120" s="39" t="s">
        <v>17</v>
      </c>
      <c r="J120" s="28" t="e">
        <f t="shared" si="5"/>
        <v>#VALUE!</v>
      </c>
      <c r="K120" s="21" t="s">
        <v>17</v>
      </c>
      <c r="L120" s="29" t="e">
        <f t="shared" si="6"/>
        <v>#VALUE!</v>
      </c>
      <c r="M120" s="37" t="e">
        <f t="shared" si="7"/>
        <v>#VALUE!</v>
      </c>
    </row>
    <row r="121" spans="1:13" ht="120" x14ac:dyDescent="0.25">
      <c r="A121" s="44">
        <f t="shared" si="8"/>
        <v>98</v>
      </c>
      <c r="B121" s="53" t="s">
        <v>135</v>
      </c>
      <c r="C121" s="52">
        <v>7</v>
      </c>
      <c r="D121" s="49" t="s">
        <v>41</v>
      </c>
      <c r="E121" s="45" t="s">
        <v>17</v>
      </c>
      <c r="F121" s="27" t="s">
        <v>17</v>
      </c>
      <c r="G121" s="22" t="s">
        <v>17</v>
      </c>
      <c r="H121" s="18" t="e">
        <f t="shared" si="0"/>
        <v>#VALUE!</v>
      </c>
      <c r="I121" s="39" t="s">
        <v>17</v>
      </c>
      <c r="J121" s="28" t="e">
        <f t="shared" si="5"/>
        <v>#VALUE!</v>
      </c>
      <c r="K121" s="21" t="s">
        <v>17</v>
      </c>
      <c r="L121" s="29" t="e">
        <f t="shared" si="6"/>
        <v>#VALUE!</v>
      </c>
      <c r="M121" s="37" t="e">
        <f t="shared" si="7"/>
        <v>#VALUE!</v>
      </c>
    </row>
    <row r="122" spans="1:13" ht="30" x14ac:dyDescent="0.25">
      <c r="A122" s="44">
        <f t="shared" si="8"/>
        <v>99</v>
      </c>
      <c r="B122" s="53" t="s">
        <v>136</v>
      </c>
      <c r="C122" s="52">
        <v>5</v>
      </c>
      <c r="D122" s="49" t="s">
        <v>41</v>
      </c>
      <c r="E122" s="45" t="s">
        <v>17</v>
      </c>
      <c r="F122" s="27" t="s">
        <v>17</v>
      </c>
      <c r="G122" s="22" t="s">
        <v>17</v>
      </c>
      <c r="H122" s="18" t="e">
        <f t="shared" si="0"/>
        <v>#VALUE!</v>
      </c>
      <c r="I122" s="39" t="s">
        <v>17</v>
      </c>
      <c r="J122" s="28" t="e">
        <f t="shared" si="5"/>
        <v>#VALUE!</v>
      </c>
      <c r="K122" s="21" t="s">
        <v>17</v>
      </c>
      <c r="L122" s="29" t="e">
        <f t="shared" si="6"/>
        <v>#VALUE!</v>
      </c>
      <c r="M122" s="37" t="e">
        <f t="shared" si="7"/>
        <v>#VALUE!</v>
      </c>
    </row>
    <row r="123" spans="1:13" ht="30" x14ac:dyDescent="0.25">
      <c r="A123" s="44">
        <f t="shared" si="8"/>
        <v>100</v>
      </c>
      <c r="B123" s="53" t="s">
        <v>146</v>
      </c>
      <c r="C123" s="52">
        <v>5</v>
      </c>
      <c r="D123" s="49" t="s">
        <v>41</v>
      </c>
      <c r="E123" s="45" t="s">
        <v>17</v>
      </c>
      <c r="F123" s="27" t="s">
        <v>17</v>
      </c>
      <c r="G123" s="22" t="s">
        <v>17</v>
      </c>
      <c r="H123" s="18" t="e">
        <f t="shared" si="0"/>
        <v>#VALUE!</v>
      </c>
      <c r="I123" s="39" t="s">
        <v>17</v>
      </c>
      <c r="J123" s="28" t="e">
        <f t="shared" si="5"/>
        <v>#VALUE!</v>
      </c>
      <c r="K123" s="21" t="s">
        <v>17</v>
      </c>
      <c r="L123" s="29" t="e">
        <f t="shared" si="6"/>
        <v>#VALUE!</v>
      </c>
      <c r="M123" s="37" t="e">
        <f t="shared" si="7"/>
        <v>#VALUE!</v>
      </c>
    </row>
    <row r="124" spans="1:13" ht="30" x14ac:dyDescent="0.25">
      <c r="A124" s="44">
        <f t="shared" si="8"/>
        <v>101</v>
      </c>
      <c r="B124" s="53" t="s">
        <v>137</v>
      </c>
      <c r="C124" s="52">
        <v>4</v>
      </c>
      <c r="D124" s="49" t="s">
        <v>41</v>
      </c>
      <c r="E124" s="45" t="s">
        <v>17</v>
      </c>
      <c r="F124" s="27" t="s">
        <v>17</v>
      </c>
      <c r="G124" s="22" t="s">
        <v>17</v>
      </c>
      <c r="H124" s="18" t="e">
        <f t="shared" si="0"/>
        <v>#VALUE!</v>
      </c>
      <c r="I124" s="39" t="s">
        <v>17</v>
      </c>
      <c r="J124" s="28" t="e">
        <f t="shared" si="5"/>
        <v>#VALUE!</v>
      </c>
      <c r="K124" s="21" t="s">
        <v>17</v>
      </c>
      <c r="L124" s="29" t="e">
        <f t="shared" si="6"/>
        <v>#VALUE!</v>
      </c>
      <c r="M124" s="37" t="e">
        <f t="shared" si="7"/>
        <v>#VALUE!</v>
      </c>
    </row>
    <row r="125" spans="1:13" ht="30" x14ac:dyDescent="0.25">
      <c r="A125" s="44">
        <f t="shared" si="8"/>
        <v>102</v>
      </c>
      <c r="B125" s="53" t="s">
        <v>138</v>
      </c>
      <c r="C125" s="52">
        <v>8</v>
      </c>
      <c r="D125" s="49" t="s">
        <v>41</v>
      </c>
      <c r="E125" s="45" t="s">
        <v>17</v>
      </c>
      <c r="F125" s="27" t="s">
        <v>17</v>
      </c>
      <c r="G125" s="22" t="s">
        <v>17</v>
      </c>
      <c r="H125" s="18" t="e">
        <f t="shared" si="0"/>
        <v>#VALUE!</v>
      </c>
      <c r="I125" s="39" t="s">
        <v>17</v>
      </c>
      <c r="J125" s="28" t="e">
        <f t="shared" ref="J125:J127" si="9">L125/H125</f>
        <v>#VALUE!</v>
      </c>
      <c r="K125" s="21" t="s">
        <v>17</v>
      </c>
      <c r="L125" s="29" t="e">
        <f t="shared" si="6"/>
        <v>#VALUE!</v>
      </c>
      <c r="M125" s="37" t="e">
        <f t="shared" si="7"/>
        <v>#VALUE!</v>
      </c>
    </row>
    <row r="126" spans="1:13" ht="30" x14ac:dyDescent="0.25">
      <c r="A126" s="44">
        <f t="shared" si="8"/>
        <v>103</v>
      </c>
      <c r="B126" s="53" t="s">
        <v>139</v>
      </c>
      <c r="C126" s="52">
        <v>3</v>
      </c>
      <c r="D126" s="49" t="s">
        <v>41</v>
      </c>
      <c r="E126" s="45" t="s">
        <v>17</v>
      </c>
      <c r="F126" s="27" t="s">
        <v>17</v>
      </c>
      <c r="G126" s="22" t="s">
        <v>17</v>
      </c>
      <c r="H126" s="18" t="e">
        <f t="shared" si="0"/>
        <v>#VALUE!</v>
      </c>
      <c r="I126" s="39" t="s">
        <v>17</v>
      </c>
      <c r="J126" s="28" t="e">
        <f t="shared" si="9"/>
        <v>#VALUE!</v>
      </c>
      <c r="K126" s="21" t="s">
        <v>17</v>
      </c>
      <c r="L126" s="29" t="e">
        <f t="shared" si="6"/>
        <v>#VALUE!</v>
      </c>
      <c r="M126" s="37" t="e">
        <f t="shared" si="7"/>
        <v>#VALUE!</v>
      </c>
    </row>
    <row r="127" spans="1:13" ht="75.75" thickBot="1" x14ac:dyDescent="0.3">
      <c r="A127" s="44">
        <f t="shared" si="8"/>
        <v>104</v>
      </c>
      <c r="B127" s="53" t="s">
        <v>140</v>
      </c>
      <c r="C127" s="52">
        <v>100</v>
      </c>
      <c r="D127" s="49" t="s">
        <v>41</v>
      </c>
      <c r="E127" s="45" t="s">
        <v>17</v>
      </c>
      <c r="F127" s="27" t="s">
        <v>17</v>
      </c>
      <c r="G127" s="22" t="s">
        <v>17</v>
      </c>
      <c r="H127" s="18" t="e">
        <f t="shared" si="0"/>
        <v>#VALUE!</v>
      </c>
      <c r="I127" s="39" t="s">
        <v>17</v>
      </c>
      <c r="J127" s="28" t="e">
        <f t="shared" si="9"/>
        <v>#VALUE!</v>
      </c>
      <c r="K127" s="21" t="s">
        <v>17</v>
      </c>
      <c r="L127" s="29" t="e">
        <f t="shared" si="6"/>
        <v>#VALUE!</v>
      </c>
      <c r="M127" s="37" t="e">
        <f t="shared" si="7"/>
        <v>#VALUE!</v>
      </c>
    </row>
    <row r="128" spans="1:13" s="5" customFormat="1" ht="57" customHeight="1" thickBot="1" x14ac:dyDescent="0.3">
      <c r="A128" s="2"/>
      <c r="B128" s="3"/>
      <c r="C128" s="4"/>
      <c r="D128" s="4"/>
      <c r="E128" s="4"/>
      <c r="F128" s="4"/>
      <c r="G128" s="4"/>
      <c r="H128" s="4"/>
      <c r="I128" s="4"/>
      <c r="J128" s="75" t="s">
        <v>34</v>
      </c>
      <c r="K128" s="76"/>
      <c r="L128" s="40" t="e">
        <f>SUM(L24:L127)</f>
        <v>#VALUE!</v>
      </c>
      <c r="M128" s="41" t="e">
        <f>SUM(M24:M127)</f>
        <v>#VALUE!</v>
      </c>
    </row>
    <row r="129" spans="1:12" s="5" customFormat="1" ht="45.75" customHeight="1" x14ac:dyDescent="0.25">
      <c r="A129" s="2"/>
      <c r="B129" s="3"/>
      <c r="C129" s="4"/>
      <c r="D129" s="4"/>
      <c r="E129" s="4"/>
      <c r="F129" s="4"/>
      <c r="G129" s="4"/>
      <c r="H129" s="4"/>
      <c r="I129" s="4"/>
      <c r="J129" s="19"/>
      <c r="K129" s="19"/>
      <c r="L129" s="20"/>
    </row>
    <row r="130" spans="1:12" s="5" customFormat="1" ht="53.25" customHeight="1" x14ac:dyDescent="0.25">
      <c r="A130" s="73" t="s">
        <v>22</v>
      </c>
      <c r="B130" s="74"/>
      <c r="C130" s="74"/>
      <c r="D130" s="74"/>
      <c r="E130" s="74"/>
      <c r="F130" s="74"/>
      <c r="G130" s="74"/>
      <c r="H130" s="74"/>
      <c r="I130" s="74"/>
      <c r="J130" s="74"/>
      <c r="K130" s="74"/>
      <c r="L130" s="74"/>
    </row>
    <row r="131" spans="1:12" s="5" customFormat="1" ht="7.5" customHeight="1" x14ac:dyDescent="0.25">
      <c r="A131" s="25"/>
      <c r="B131" s="26"/>
      <c r="C131" s="26"/>
      <c r="D131" s="26"/>
      <c r="E131" s="26"/>
      <c r="F131" s="32"/>
      <c r="G131" s="26"/>
      <c r="H131" s="26"/>
      <c r="I131" s="34"/>
      <c r="J131" s="26"/>
      <c r="K131" s="26"/>
      <c r="L131" s="26"/>
    </row>
    <row r="132" spans="1:12" s="5" customFormat="1" ht="50.25" customHeight="1" x14ac:dyDescent="0.25">
      <c r="A132" s="86" t="s">
        <v>30</v>
      </c>
      <c r="B132" s="87"/>
      <c r="C132" s="87"/>
      <c r="D132" s="87"/>
      <c r="E132" s="87"/>
      <c r="F132" s="87"/>
      <c r="G132" s="87"/>
      <c r="H132" s="87"/>
      <c r="I132" s="87"/>
      <c r="J132" s="87"/>
      <c r="K132" s="87"/>
      <c r="L132" s="87"/>
    </row>
    <row r="133" spans="1:12" s="5" customFormat="1" x14ac:dyDescent="0.25">
      <c r="A133" s="86" t="s">
        <v>23</v>
      </c>
      <c r="B133" s="87"/>
      <c r="C133" s="87"/>
      <c r="D133" s="87"/>
      <c r="E133" s="87"/>
      <c r="F133" s="87"/>
      <c r="G133" s="87"/>
      <c r="H133" s="87"/>
      <c r="I133" s="87"/>
      <c r="J133" s="87"/>
      <c r="K133" s="87"/>
      <c r="L133" s="87"/>
    </row>
    <row r="134" spans="1:12" s="5" customFormat="1" x14ac:dyDescent="0.25">
      <c r="A134" s="88" t="s">
        <v>24</v>
      </c>
      <c r="B134" s="89"/>
      <c r="C134" s="89"/>
      <c r="D134" s="89"/>
      <c r="E134" s="89"/>
      <c r="F134" s="89"/>
      <c r="G134" s="89"/>
      <c r="H134" s="89"/>
      <c r="I134" s="89"/>
      <c r="J134" s="89"/>
      <c r="K134" s="89"/>
      <c r="L134" s="89"/>
    </row>
    <row r="135" spans="1:12" s="5" customFormat="1" ht="20.25" customHeight="1" x14ac:dyDescent="0.25">
      <c r="A135" s="30"/>
      <c r="B135" s="26"/>
      <c r="C135" s="26"/>
      <c r="D135" s="26"/>
      <c r="E135" s="26"/>
      <c r="F135" s="32"/>
      <c r="G135" s="26"/>
      <c r="H135" s="26"/>
      <c r="I135" s="34"/>
      <c r="J135" s="26"/>
      <c r="K135" s="26"/>
      <c r="L135" s="26"/>
    </row>
    <row r="136" spans="1:12" s="5" customFormat="1" ht="20.25" customHeight="1" x14ac:dyDescent="0.25">
      <c r="A136" s="90" t="s">
        <v>25</v>
      </c>
      <c r="B136" s="91"/>
      <c r="C136" s="91"/>
      <c r="D136" s="91"/>
      <c r="E136" s="91"/>
      <c r="F136" s="91"/>
      <c r="G136" s="91"/>
      <c r="H136" s="91"/>
      <c r="I136" s="91"/>
      <c r="J136" s="91"/>
      <c r="K136" s="91"/>
      <c r="L136" s="91"/>
    </row>
    <row r="137" spans="1:12" s="5" customFormat="1" ht="20.25" customHeight="1" x14ac:dyDescent="0.25">
      <c r="A137" s="2"/>
      <c r="B137" s="3"/>
      <c r="C137" s="4"/>
      <c r="D137" s="4"/>
      <c r="E137" s="4"/>
      <c r="F137" s="4"/>
      <c r="G137" s="4"/>
      <c r="H137" s="4"/>
      <c r="I137" s="4"/>
      <c r="J137" s="19"/>
      <c r="K137" s="19"/>
      <c r="L137" s="20"/>
    </row>
    <row r="138" spans="1:12" s="5" customFormat="1" ht="20.25" customHeight="1" x14ac:dyDescent="0.25">
      <c r="A138" s="2"/>
      <c r="B138" s="3"/>
      <c r="C138" s="4"/>
      <c r="D138" s="4"/>
      <c r="E138" s="4"/>
      <c r="F138" s="4"/>
      <c r="G138" s="4"/>
      <c r="H138" s="4"/>
      <c r="I138" s="4"/>
      <c r="J138" s="19"/>
      <c r="K138" s="19"/>
      <c r="L138" s="20"/>
    </row>
    <row r="139" spans="1:12" s="5" customFormat="1" ht="20.25" customHeight="1" x14ac:dyDescent="0.25">
      <c r="A139" s="2"/>
      <c r="B139" s="3"/>
      <c r="C139" s="4"/>
      <c r="D139" s="4"/>
      <c r="E139" s="4"/>
      <c r="F139" s="4"/>
      <c r="G139" s="4"/>
      <c r="H139" s="4"/>
      <c r="I139" s="4"/>
      <c r="J139" s="19"/>
      <c r="K139" s="19"/>
      <c r="L139" s="20"/>
    </row>
    <row r="140" spans="1:12" s="5" customFormat="1" ht="20.25" customHeight="1" x14ac:dyDescent="0.25">
      <c r="A140" s="2"/>
      <c r="B140" s="3"/>
      <c r="C140" s="4"/>
      <c r="D140" s="4"/>
      <c r="E140" s="4"/>
      <c r="F140" s="4"/>
      <c r="G140" s="4"/>
      <c r="H140" s="4"/>
      <c r="I140" s="4"/>
      <c r="J140" s="19"/>
      <c r="K140" s="19"/>
      <c r="L140" s="20"/>
    </row>
    <row r="141" spans="1:12" s="5" customFormat="1" ht="20.25" customHeight="1" x14ac:dyDescent="0.25">
      <c r="A141" s="2"/>
      <c r="B141" s="3"/>
      <c r="C141" s="4"/>
      <c r="D141" s="4"/>
      <c r="E141" s="4"/>
      <c r="F141" s="4"/>
      <c r="G141" s="4"/>
      <c r="H141" s="4"/>
      <c r="I141" s="4"/>
      <c r="J141" s="19"/>
      <c r="K141" s="19"/>
      <c r="L141" s="20"/>
    </row>
    <row r="142" spans="1:12" s="5" customFormat="1" ht="20.25" customHeight="1" x14ac:dyDescent="0.25">
      <c r="A142" s="2"/>
      <c r="B142" s="3"/>
      <c r="C142" s="4"/>
      <c r="D142" s="4"/>
      <c r="E142" s="4"/>
      <c r="F142" s="4"/>
      <c r="G142" s="4"/>
      <c r="H142" s="4"/>
      <c r="I142" s="4"/>
      <c r="J142" s="19"/>
      <c r="K142" s="19"/>
      <c r="L142" s="20"/>
    </row>
    <row r="143" spans="1:12" x14ac:dyDescent="0.25">
      <c r="A143" s="1"/>
    </row>
    <row r="144" spans="1:12" ht="15" customHeight="1" x14ac:dyDescent="0.25">
      <c r="A144" s="7"/>
      <c r="B144" s="9" t="s">
        <v>8</v>
      </c>
      <c r="C144" s="8"/>
      <c r="D144" s="8"/>
      <c r="G144" s="16"/>
      <c r="H144" s="17"/>
      <c r="I144" s="38"/>
    </row>
    <row r="145" spans="1:11" ht="48.75" customHeight="1" x14ac:dyDescent="0.25">
      <c r="A145" s="7"/>
      <c r="B145" s="10" t="s">
        <v>9</v>
      </c>
      <c r="C145" s="8"/>
      <c r="D145" s="8"/>
      <c r="G145" s="92" t="s">
        <v>10</v>
      </c>
      <c r="H145" s="92"/>
      <c r="I145" s="36"/>
    </row>
    <row r="146" spans="1:11" x14ac:dyDescent="0.25">
      <c r="A146" s="81" t="s">
        <v>26</v>
      </c>
      <c r="B146" s="82"/>
    </row>
    <row r="147" spans="1:11" x14ac:dyDescent="0.25">
      <c r="B147" s="83" t="s">
        <v>27</v>
      </c>
      <c r="C147" s="83"/>
      <c r="D147" s="83"/>
      <c r="E147" s="83"/>
      <c r="F147" s="83"/>
      <c r="G147" s="83"/>
      <c r="H147" s="83"/>
      <c r="I147" s="83"/>
      <c r="J147" s="83"/>
      <c r="K147" s="83"/>
    </row>
    <row r="148" spans="1:11" x14ac:dyDescent="0.25">
      <c r="B148" s="83" t="s">
        <v>29</v>
      </c>
      <c r="C148" s="83"/>
      <c r="D148" s="83"/>
      <c r="E148" s="83"/>
      <c r="F148" s="83"/>
      <c r="G148" s="83"/>
      <c r="H148" s="83"/>
      <c r="I148" s="83"/>
      <c r="J148" s="83"/>
      <c r="K148" s="83"/>
    </row>
    <row r="149" spans="1:11" x14ac:dyDescent="0.25">
      <c r="B149" s="83" t="s">
        <v>28</v>
      </c>
      <c r="C149" s="83"/>
      <c r="D149" s="83"/>
      <c r="E149" s="83"/>
      <c r="F149" s="83"/>
      <c r="G149" s="83"/>
      <c r="H149" s="83"/>
      <c r="I149" s="83"/>
      <c r="J149" s="83"/>
      <c r="K149" s="83"/>
    </row>
  </sheetData>
  <mergeCells count="38">
    <mergeCell ref="A146:B146"/>
    <mergeCell ref="B147:K147"/>
    <mergeCell ref="B148:K148"/>
    <mergeCell ref="B149:K149"/>
    <mergeCell ref="A13:H13"/>
    <mergeCell ref="A132:L132"/>
    <mergeCell ref="A133:L133"/>
    <mergeCell ref="A134:L134"/>
    <mergeCell ref="A136:L136"/>
    <mergeCell ref="J21:J23"/>
    <mergeCell ref="K21:K23"/>
    <mergeCell ref="L21:L23"/>
    <mergeCell ref="G145:H145"/>
    <mergeCell ref="A14:B14"/>
    <mergeCell ref="A17:B17"/>
    <mergeCell ref="A18:B18"/>
    <mergeCell ref="A130:L130"/>
    <mergeCell ref="J128:K128"/>
    <mergeCell ref="D21:D23"/>
    <mergeCell ref="E21:E23"/>
    <mergeCell ref="H21:H23"/>
    <mergeCell ref="G21:G23"/>
    <mergeCell ref="A21:A23"/>
    <mergeCell ref="B21:B23"/>
    <mergeCell ref="C21:C23"/>
    <mergeCell ref="F21:F23"/>
    <mergeCell ref="M21:M23"/>
    <mergeCell ref="G1:M1"/>
    <mergeCell ref="G2:M2"/>
    <mergeCell ref="G3:M3"/>
    <mergeCell ref="I21:I23"/>
    <mergeCell ref="B5:L5"/>
    <mergeCell ref="A11:H12"/>
    <mergeCell ref="A9:L9"/>
    <mergeCell ref="A1:E3"/>
    <mergeCell ref="A19:B19"/>
    <mergeCell ref="A15:B15"/>
    <mergeCell ref="A16:B16"/>
  </mergeCells>
  <pageMargins left="0.25" right="0.25" top="0.75" bottom="0.75" header="0.3" footer="0.3"/>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2018-06-26T12:09:21Z</cp:lastPrinted>
  <dcterms:created xsi:type="dcterms:W3CDTF">2016-12-08T08:45:23Z</dcterms:created>
  <dcterms:modified xsi:type="dcterms:W3CDTF">2018-06-27T06:54:38Z</dcterms:modified>
</cp:coreProperties>
</file>