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9zqlafi\"/>
    </mc:Choice>
  </mc:AlternateContent>
  <xr:revisionPtr revIDLastSave="0" documentId="13_ncr:1_{02D0A8DB-5089-40DA-907C-4B8ECEF76DEC}" xr6:coauthVersionLast="47" xr6:coauthVersionMax="47" xr10:uidLastSave="{00000000-0000-0000-0000-000000000000}"/>
  <bookViews>
    <workbookView xWindow="780" yWindow="780" windowWidth="21690" windowHeight="1246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42" i="3"/>
  <c r="F41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<sst xmlns="http://schemas.openxmlformats.org/spreadsheetml/2006/main" count="80" uniqueCount="71">
  <si>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</si>
  <si>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</si>
  <si>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</si>
  <si>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</si>
  <si>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</si>
  <si>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</si>
  <si>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</si>
  <si>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</si>
  <si>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</si>
  <si>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</si>
  <si>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</si>
  <si>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</si>
  <si>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</si>
  <si>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</si>
  <si>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</si>
  <si>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603</t>
  </si>
  <si>
    <t>ŁR-AGRE</t>
  </si>
  <si>
    <t>Agregatowanie</t>
  </si>
  <si>
    <t>608</t>
  </si>
  <si>
    <t>ŁR-ROZDR</t>
  </si>
  <si>
    <t>Rozdrabnianie pozostałości drzewnych z wymieszaniem ich z wierzchnią warstwą gleby</t>
  </si>
  <si>
    <t>610</t>
  </si>
  <si>
    <t>ŁR-PORZPO</t>
  </si>
  <si>
    <t>Porządkowanie pól przez rozdrabnianie pozostałości po uprawach, w celu przygotowania do dalszego użytkowania</t>
  </si>
  <si>
    <t>613</t>
  </si>
  <si>
    <t>ŁR-NAWM</t>
  </si>
  <si>
    <t>Wysiew nawozów sztucznych</t>
  </si>
  <si>
    <t>614</t>
  </si>
  <si>
    <t>ŁR-WAPN</t>
  </si>
  <si>
    <t>Wapnowanie</t>
  </si>
  <si>
    <t>616</t>
  </si>
  <si>
    <t>ŁR-WYSNR</t>
  </si>
  <si>
    <t>Wysiew nasion siewnikiem rzutowym z przykryciem nasion</t>
  </si>
  <si>
    <t>617</t>
  </si>
  <si>
    <t>ŁR-WYSNAS</t>
  </si>
  <si>
    <t>Wysiew nasion siewnikiem zbożowym</t>
  </si>
  <si>
    <t>624</t>
  </si>
  <si>
    <t>ŁR-OPRYSK</t>
  </si>
  <si>
    <t>Mechaniczny oprysk chemiczny</t>
  </si>
  <si>
    <t>627</t>
  </si>
  <si>
    <t>ŁR-WYKŁW</t>
  </si>
  <si>
    <t>Koszenie trawy z wywozem z łąki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</si>
  <si>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</si>
  <si>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</si>
  <si>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</si>
  <si>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</si>
  <si>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</si>
  <si>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</si>
  <si>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</si>
  <si>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</si>
  <si>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</si>
  <si>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</si>
  <si>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</si>
  <si>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</si>
  <si>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</si>
  <si>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</si>
  <si>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</si>
  <si>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</si>
  <si>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</si>
  <si>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</si>
  <si>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</si>
  <si>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</si>
  <si>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</si>
  <si>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</si>
  <si>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</si>
  <si>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</si>
  <si>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10. Wykonawca zobowiazuje się/nie zobowiązuje się* do realizacji do samodzielnej realizacji kluczowych elementów (części) zamówienia określonych dla niniejszego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</si>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</sst>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81"/>
  <sheetViews>
    <sheetView tabSelected="1" topLeftCell="A67" workbookViewId="0">
      <selection activeCell="Z73" sqref="Z7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2" t="s">
        <v>55</v>
      </c>
      <c r="K2" s="22"/>
      <c r="L2" s="22"/>
      <c r="M2" s="22"/>
      <c r="N2" s="22"/>
      <c r="O2" s="22"/>
      <c r="P2" s="22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10"/>
      <c r="C4" s="10"/>
      <c r="D4" s="10"/>
      <c r="E4" s="10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10"/>
      <c r="C6" s="10"/>
      <c r="D6" s="10"/>
      <c r="E6" s="10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10"/>
      <c r="C8" s="10"/>
      <c r="D8" s="10"/>
      <c r="E8" s="10"/>
    </row>
    <row r="9" spans="2:16" s="1" customFormat="1" ht="4.3499999999999996" customHeight="1" x14ac:dyDescent="0.2"/>
    <row r="10" spans="2:16" s="1" customFormat="1" ht="6.95" customHeight="1" x14ac:dyDescent="0.2">
      <c r="B10" s="14" t="s">
        <v>44</v>
      </c>
      <c r="C10" s="14"/>
      <c r="D10" s="14"/>
      <c r="E10" s="14"/>
    </row>
    <row r="11" spans="2:16" s="1" customFormat="1" ht="12.2" customHeight="1" x14ac:dyDescent="0.2">
      <c r="B11" s="14"/>
      <c r="C11" s="14"/>
      <c r="D11" s="14"/>
      <c r="E11" s="14"/>
      <c r="G11" s="41"/>
      <c r="H11" s="12" t="s">
        <v>45</v>
      </c>
      <c r="I11" s="12"/>
      <c r="J11" s="12"/>
      <c r="K11" s="12"/>
      <c r="L11" s="12"/>
      <c r="M11" s="12"/>
      <c r="N11" s="12"/>
      <c r="O11" s="12"/>
    </row>
    <row r="12" spans="2:16" s="1" customFormat="1" ht="7.9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17" t="s">
        <v>56</v>
      </c>
      <c r="G14" s="17"/>
      <c r="H14" s="17"/>
      <c r="I14" s="17"/>
    </row>
    <row r="15" spans="2:16" s="1" customFormat="1" ht="43.15" customHeight="1" x14ac:dyDescent="0.2"/>
    <row r="16" spans="2:16" s="1" customFormat="1" ht="20.85" customHeight="1" x14ac:dyDescent="0.2">
      <c r="C16" s="20" t="s">
        <v>46</v>
      </c>
      <c r="D16" s="20"/>
      <c r="E16" s="20"/>
    </row>
    <row r="17" spans="2:13" s="1" customFormat="1" ht="2.65" customHeight="1" x14ac:dyDescent="0.2"/>
    <row r="18" spans="2:13" s="1" customFormat="1" ht="20.85" customHeight="1" x14ac:dyDescent="0.2">
      <c r="C18" s="20" t="s">
        <v>47</v>
      </c>
      <c r="D18" s="20"/>
      <c r="E18" s="20"/>
    </row>
    <row r="19" spans="2:13" s="1" customFormat="1" ht="2.65" customHeight="1" x14ac:dyDescent="0.2"/>
    <row r="20" spans="2:13" s="1" customFormat="1" ht="20.85" customHeight="1" x14ac:dyDescent="0.2">
      <c r="C20" s="20" t="s">
        <v>48</v>
      </c>
      <c r="D20" s="20"/>
      <c r="E20" s="20"/>
    </row>
    <row r="21" spans="2:13" s="1" customFormat="1" ht="2.65" customHeight="1" x14ac:dyDescent="0.2"/>
    <row r="22" spans="2:13" s="1" customFormat="1" ht="20.85" customHeight="1" x14ac:dyDescent="0.2">
      <c r="C22" s="20" t="s">
        <v>49</v>
      </c>
      <c r="D22" s="20"/>
      <c r="E22" s="20"/>
    </row>
    <row r="23" spans="2:13" s="1" customFormat="1" ht="34.700000000000003" customHeight="1" x14ac:dyDescent="0.2"/>
    <row r="24" spans="2:13" s="1" customFormat="1" ht="50.1" customHeight="1" x14ac:dyDescent="0.2">
      <c r="B24" s="15" t="s">
        <v>57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4" t="s">
        <v>10</v>
      </c>
      <c r="M29" s="24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9.56</v>
      </c>
      <c r="H30" s="29">
        <v>0</v>
      </c>
      <c r="I30" s="27">
        <f>ROUND(G30* H30,2)</f>
        <v>0</v>
      </c>
      <c r="J30" s="5">
        <v>8</v>
      </c>
      <c r="K30" s="27">
        <f>ROUND(I30* J30/100,2)</f>
        <v>0</v>
      </c>
      <c r="L30" s="28">
        <f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9.56</v>
      </c>
      <c r="H31" s="29">
        <v>0</v>
      </c>
      <c r="I31" s="27">
        <f>ROUND(G31* H31,2)</f>
        <v>0</v>
      </c>
      <c r="J31" s="5">
        <v>8</v>
      </c>
      <c r="K31" s="27">
        <f>ROUND(I31* J31/100,2)</f>
        <v>0</v>
      </c>
      <c r="L31" s="28">
        <f>ROUND(I31+ K31,2)</f>
        <v>0</v>
      </c>
      <c r="M31" s="25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0.2</v>
      </c>
      <c r="H32" s="29">
        <v>0</v>
      </c>
      <c r="I32" s="27">
        <f>ROUND(G32* H32,2)</f>
        <v>0</v>
      </c>
      <c r="J32" s="5">
        <v>8</v>
      </c>
      <c r="K32" s="27">
        <f>ROUND(I32* J32/100,2)</f>
        <v>0</v>
      </c>
      <c r="L32" s="28">
        <f>ROUND(I32+ K32,2)</f>
        <v>0</v>
      </c>
      <c r="M32" s="25"/>
    </row>
    <row r="33" spans="2:14" s="1" customFormat="1" ht="38.85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3.9</v>
      </c>
      <c r="H33" s="29">
        <v>0</v>
      </c>
      <c r="I33" s="27">
        <f>ROUND(G33* H33,2)</f>
        <v>0</v>
      </c>
      <c r="J33" s="5">
        <v>8</v>
      </c>
      <c r="K33" s="27">
        <f>ROUND(I33* J33/100,2)</f>
        <v>0</v>
      </c>
      <c r="L33" s="28">
        <f>ROUND(I33+ K33,2)</f>
        <v>0</v>
      </c>
      <c r="M33" s="25"/>
    </row>
    <row r="34" spans="2:14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9.5399999999999991</v>
      </c>
      <c r="H34" s="29">
        <v>0</v>
      </c>
      <c r="I34" s="27">
        <f>ROUND(G34* H34,2)</f>
        <v>0</v>
      </c>
      <c r="J34" s="5">
        <v>8</v>
      </c>
      <c r="K34" s="27">
        <f>ROUND(I34* J34/100,2)</f>
        <v>0</v>
      </c>
      <c r="L34" s="28">
        <f>ROUND(I34+ K34,2)</f>
        <v>0</v>
      </c>
      <c r="M34" s="25"/>
    </row>
    <row r="35" spans="2:14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1.53</v>
      </c>
      <c r="H35" s="29">
        <v>0</v>
      </c>
      <c r="I35" s="27">
        <f>ROUND(G35* H35,2)</f>
        <v>0</v>
      </c>
      <c r="J35" s="5">
        <v>8</v>
      </c>
      <c r="K35" s="27">
        <f>ROUND(I35* J35/100,2)</f>
        <v>0</v>
      </c>
      <c r="L35" s="28">
        <f>ROUND(I35+ K35,2)</f>
        <v>0</v>
      </c>
      <c r="M35" s="25"/>
    </row>
    <row r="36" spans="2:14" s="1" customFormat="1" ht="28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0.5</v>
      </c>
      <c r="H36" s="29">
        <v>0</v>
      </c>
      <c r="I36" s="27">
        <f>ROUND(G36* H36,2)</f>
        <v>0</v>
      </c>
      <c r="J36" s="5">
        <v>8</v>
      </c>
      <c r="K36" s="27">
        <f>ROUND(I36* J36/100,2)</f>
        <v>0</v>
      </c>
      <c r="L36" s="28">
        <f>ROUND(I36+ K36,2)</f>
        <v>0</v>
      </c>
      <c r="M36" s="25"/>
    </row>
    <row r="37" spans="2:14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11.47</v>
      </c>
      <c r="H37" s="29">
        <v>0</v>
      </c>
      <c r="I37" s="27">
        <f>ROUND(G37* H37,2)</f>
        <v>0</v>
      </c>
      <c r="J37" s="5">
        <v>8</v>
      </c>
      <c r="K37" s="27">
        <f>ROUND(I37* J37/100,2)</f>
        <v>0</v>
      </c>
      <c r="L37" s="28">
        <f>ROUND(I37+ K37,2)</f>
        <v>0</v>
      </c>
      <c r="M37" s="25"/>
    </row>
    <row r="38" spans="2:14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9.24</v>
      </c>
      <c r="H38" s="29">
        <v>0</v>
      </c>
      <c r="I38" s="27">
        <f>ROUND(G38* H38,2)</f>
        <v>0</v>
      </c>
      <c r="J38" s="5">
        <v>8</v>
      </c>
      <c r="K38" s="27">
        <f>ROUND(I38* J38/100,2)</f>
        <v>0</v>
      </c>
      <c r="L38" s="28">
        <f>ROUND(I38+ K38,2)</f>
        <v>0</v>
      </c>
      <c r="M38" s="25"/>
    </row>
    <row r="39" spans="2:14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34.07</v>
      </c>
      <c r="H39" s="29">
        <v>0</v>
      </c>
      <c r="I39" s="27">
        <f>ROUND(G39* H39,2)</f>
        <v>0</v>
      </c>
      <c r="J39" s="5">
        <v>8</v>
      </c>
      <c r="K39" s="27">
        <f>ROUND(I39* J39/100,2)</f>
        <v>0</v>
      </c>
      <c r="L39" s="28">
        <f>ROUND(I39+ K39,2)</f>
        <v>0</v>
      </c>
      <c r="M39" s="25"/>
    </row>
    <row r="40" spans="2:14" s="1" customFormat="1" ht="55.9" customHeight="1" x14ac:dyDescent="0.2"/>
    <row r="41" spans="2:14" s="1" customFormat="1" ht="21.4" customHeight="1" x14ac:dyDescent="0.2">
      <c r="B41" s="11" t="s">
        <v>42</v>
      </c>
      <c r="C41" s="11"/>
      <c r="D41" s="11"/>
      <c r="E41" s="11"/>
      <c r="F41" s="30">
        <f>ROUND(I30+I31+I32+I33+I34+I35+I36+I37+I38+I39,2)</f>
        <v>0</v>
      </c>
      <c r="G41" s="31"/>
      <c r="H41" s="31"/>
      <c r="I41" s="31"/>
      <c r="J41" s="31"/>
      <c r="K41" s="31"/>
      <c r="L41" s="31"/>
      <c r="M41" s="32"/>
    </row>
    <row r="42" spans="2:14" s="1" customFormat="1" ht="21.4" customHeight="1" x14ac:dyDescent="0.2">
      <c r="B42" s="11" t="s">
        <v>43</v>
      </c>
      <c r="C42" s="11"/>
      <c r="D42" s="11"/>
      <c r="E42" s="11"/>
      <c r="F42" s="33">
        <f>ROUND(L30+L31+L32+L33+L34+L35+L36+L37+L38+L39,2)</f>
        <v>0</v>
      </c>
      <c r="G42" s="34"/>
      <c r="H42" s="34"/>
      <c r="I42" s="34"/>
      <c r="J42" s="34"/>
      <c r="K42" s="34"/>
      <c r="L42" s="34"/>
      <c r="M42" s="35"/>
    </row>
    <row r="43" spans="2:14" s="1" customFormat="1" ht="11.1" customHeight="1" x14ac:dyDescent="0.2"/>
    <row r="44" spans="2:14" s="1" customFormat="1" ht="80.099999999999994" customHeight="1" x14ac:dyDescent="0.2">
      <c r="B44" s="37" t="s">
        <v>58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2:14" s="1" customFormat="1" ht="2.65" customHeight="1" x14ac:dyDescent="0.2"/>
    <row r="46" spans="2:14" s="1" customFormat="1" ht="110.1" customHeight="1" x14ac:dyDescent="0.2">
      <c r="B46" s="37" t="s">
        <v>59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2:14" s="1" customFormat="1" ht="5.25" customHeight="1" x14ac:dyDescent="0.2"/>
    <row r="48" spans="2:14" s="1" customFormat="1" ht="110.1" customHeight="1" x14ac:dyDescent="0.2">
      <c r="B48" s="13" t="s">
        <v>60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s="1" customFormat="1" ht="5.25" customHeight="1" x14ac:dyDescent="0.2"/>
    <row r="50" spans="2:14" s="1" customFormat="1" ht="37.9" customHeight="1" x14ac:dyDescent="0.2">
      <c r="C50" s="21" t="s">
        <v>51</v>
      </c>
      <c r="D50" s="21"/>
      <c r="E50" s="21"/>
      <c r="F50" s="18" t="s">
        <v>52</v>
      </c>
      <c r="G50" s="18"/>
      <c r="H50" s="18"/>
      <c r="I50" s="18"/>
      <c r="J50" s="18"/>
      <c r="K50" s="18"/>
      <c r="L50" s="18"/>
    </row>
    <row r="51" spans="2:14" s="1" customFormat="1" ht="28.7" customHeight="1" x14ac:dyDescent="0.2"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2:14" s="1" customFormat="1" ht="28.7" customHeight="1" x14ac:dyDescent="0.2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2:14" s="1" customFormat="1" ht="28.7" customHeight="1" x14ac:dyDescent="0.2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2:14" s="1" customFormat="1" ht="28.7" customHeight="1" x14ac:dyDescent="0.2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2:14" s="1" customFormat="1" ht="2.65" customHeight="1" x14ac:dyDescent="0.2"/>
    <row r="56" spans="2:14" s="1" customFormat="1" ht="203.1" customHeight="1" x14ac:dyDescent="0.2">
      <c r="B56" s="37" t="s">
        <v>61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2:14" s="1" customFormat="1" ht="2.65" customHeight="1" x14ac:dyDescent="0.2"/>
    <row r="58" spans="2:14" s="1" customFormat="1" ht="36.950000000000003" customHeight="1" x14ac:dyDescent="0.2">
      <c r="B58" s="38" t="s">
        <v>62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2:14" s="1" customFormat="1" ht="2.65" customHeight="1" x14ac:dyDescent="0.2"/>
    <row r="60" spans="2:14" s="1" customFormat="1" ht="37.9" customHeight="1" x14ac:dyDescent="0.2">
      <c r="C60" s="21" t="s">
        <v>53</v>
      </c>
      <c r="D60" s="21"/>
      <c r="E60" s="21"/>
      <c r="F60" s="26" t="s">
        <v>54</v>
      </c>
      <c r="G60" s="26"/>
      <c r="H60" s="26"/>
      <c r="I60" s="26"/>
      <c r="J60" s="26"/>
      <c r="K60" s="26"/>
      <c r="L60" s="26"/>
    </row>
    <row r="61" spans="2:14" s="1" customFormat="1" ht="28.7" customHeight="1" x14ac:dyDescent="0.2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2:14" s="1" customFormat="1" ht="28.7" customHeight="1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2:14" s="1" customFormat="1" ht="28.7" customHeight="1" x14ac:dyDescent="0.2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2:14" s="1" customFormat="1" ht="28.7" customHeight="1" x14ac:dyDescent="0.2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2:14" s="1" customFormat="1" ht="2.65" customHeight="1" x14ac:dyDescent="0.2"/>
    <row r="66" spans="2:14" s="1" customFormat="1" ht="159.94999999999999" customHeight="1" x14ac:dyDescent="0.2">
      <c r="B66" s="37" t="s">
        <v>63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2:14" s="1" customFormat="1" ht="2.65" customHeight="1" x14ac:dyDescent="0.2"/>
    <row r="68" spans="2:14" s="1" customFormat="1" ht="54.95" customHeight="1" x14ac:dyDescent="0.2">
      <c r="B68" s="37" t="s">
        <v>64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4" s="1" customFormat="1" ht="47.45" customHeight="1" x14ac:dyDescent="0.2">
      <c r="B69" s="13" t="s">
        <v>66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9"/>
    </row>
    <row r="70" spans="2:14" s="1" customFormat="1" ht="2.65" customHeight="1" x14ac:dyDescent="0.2"/>
    <row r="71" spans="2:14" s="1" customFormat="1" ht="48" customHeight="1" x14ac:dyDescent="0.2">
      <c r="B71" s="13" t="s">
        <v>67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2:14" s="1" customFormat="1" ht="2.65" customHeight="1" x14ac:dyDescent="0.2"/>
    <row r="73" spans="2:14" s="1" customFormat="1" ht="125.1" customHeight="1" x14ac:dyDescent="0.2">
      <c r="B73" s="37" t="s">
        <v>68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2:14" s="1" customFormat="1" ht="2.65" customHeight="1" x14ac:dyDescent="0.2"/>
    <row r="75" spans="2:14" s="1" customFormat="1" ht="116.85" customHeight="1" x14ac:dyDescent="0.2">
      <c r="B75" s="13" t="s">
        <v>69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2:14" s="1" customFormat="1" ht="2.65" customHeight="1" x14ac:dyDescent="0.2"/>
    <row r="77" spans="2:14" s="1" customFormat="1" ht="75.2" customHeight="1" x14ac:dyDescent="0.2">
      <c r="B77" s="13" t="s">
        <v>70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2:14" s="1" customFormat="1" ht="86.85" customHeight="1" x14ac:dyDescent="0.2"/>
    <row r="79" spans="2:14" s="1" customFormat="1" ht="17.649999999999999" customHeight="1" x14ac:dyDescent="0.2">
      <c r="J79" s="23" t="s">
        <v>50</v>
      </c>
      <c r="K79" s="23"/>
      <c r="L79" s="23"/>
    </row>
    <row r="80" spans="2:14" s="1" customFormat="1" ht="145.15" customHeight="1" x14ac:dyDescent="0.2"/>
    <row r="81" spans="2:11" s="1" customFormat="1" ht="81.599999999999994" customHeight="1" x14ac:dyDescent="0.2">
      <c r="B81" s="19" t="s">
        <v>65</v>
      </c>
      <c r="C81" s="19"/>
      <c r="D81" s="19"/>
      <c r="E81" s="19"/>
      <c r="F81" s="19"/>
      <c r="G81" s="19"/>
      <c r="H81" s="19"/>
      <c r="I81" s="19"/>
      <c r="J81" s="19"/>
      <c r="K81" s="19"/>
    </row>
  </sheetData>
  <mergeCells count="65">
    <mergeCell ref="B3:E3"/>
    <mergeCell ref="B5:E5"/>
    <mergeCell ref="B7:E7"/>
    <mergeCell ref="B73:N73"/>
    <mergeCell ref="B75:N75"/>
    <mergeCell ref="B77:N77"/>
    <mergeCell ref="J2:P2"/>
    <mergeCell ref="J79:L79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81:K81"/>
    <mergeCell ref="C16:E16"/>
    <mergeCell ref="C18:E18"/>
    <mergeCell ref="C20:E20"/>
    <mergeCell ref="C22:E22"/>
    <mergeCell ref="C50:E50"/>
    <mergeCell ref="C51:E51"/>
    <mergeCell ref="C52:E52"/>
    <mergeCell ref="C53:E53"/>
    <mergeCell ref="C54:E54"/>
    <mergeCell ref="C60:E60"/>
    <mergeCell ref="C61:E61"/>
    <mergeCell ref="B58:N58"/>
    <mergeCell ref="B44:N44"/>
    <mergeCell ref="B46:N46"/>
    <mergeCell ref="F63:L63"/>
    <mergeCell ref="B71:N71"/>
    <mergeCell ref="C62:E62"/>
    <mergeCell ref="C63:E63"/>
    <mergeCell ref="C64:E64"/>
    <mergeCell ref="F14:I14"/>
    <mergeCell ref="F41:M41"/>
    <mergeCell ref="F42:M42"/>
    <mergeCell ref="F50:L50"/>
    <mergeCell ref="F51:L51"/>
    <mergeCell ref="F52:L52"/>
    <mergeCell ref="F53:L53"/>
    <mergeCell ref="F54:L54"/>
    <mergeCell ref="B42:E42"/>
    <mergeCell ref="F64:L64"/>
    <mergeCell ref="F60:L60"/>
    <mergeCell ref="F61:L61"/>
    <mergeCell ref="B4:E4"/>
    <mergeCell ref="B41:E41"/>
    <mergeCell ref="H11:O12"/>
    <mergeCell ref="B69:M69"/>
    <mergeCell ref="B48:N48"/>
    <mergeCell ref="B56:N56"/>
    <mergeCell ref="B10:E11"/>
    <mergeCell ref="B24:M24"/>
    <mergeCell ref="B26:M26"/>
    <mergeCell ref="B6:E6"/>
    <mergeCell ref="B66:N66"/>
    <mergeCell ref="B68:N68"/>
    <mergeCell ref="B8:E8"/>
    <mergeCell ref="F62:L6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2025-10-21T09:02:42Z</dcterms:created>
  <dcterms:modified xsi:type="dcterms:W3CDTF">2025-10-30T09:33:10Z</dcterms:modified>
</cp:coreProperties>
</file>