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fvavrik\Downloads\"/>
    </mc:Choice>
  </mc:AlternateContent>
  <xr:revisionPtr revIDLastSave="0" documentId="8_{3E4F3830-2D00-4542-B54F-B4BEDDBE0456}" xr6:coauthVersionLast="47" xr6:coauthVersionMax="47" xr10:uidLastSave="{00000000-0000-0000-0000-000000000000}"/>
  <bookViews>
    <workbookView xWindow="-120" yWindow="-120" windowWidth="29040" windowHeight="17520" xr2:uid="{97F22475-D739-4749-A914-5B7F3C1CAA3D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I13" i="1"/>
  <c r="I14" i="1"/>
  <c r="I15" i="1"/>
  <c r="I17" i="1"/>
  <c r="I18" i="1"/>
  <c r="I19" i="1"/>
  <c r="I20" i="1"/>
  <c r="I21" i="1"/>
  <c r="I23" i="1"/>
  <c r="I24" i="1"/>
  <c r="I25" i="1"/>
  <c r="I27" i="1"/>
  <c r="I28" i="1"/>
  <c r="I29" i="1"/>
  <c r="I31" i="1"/>
  <c r="I32" i="1"/>
  <c r="I33" i="1"/>
  <c r="I35" i="1"/>
  <c r="I36" i="1"/>
  <c r="I37" i="1"/>
  <c r="H38" i="1"/>
  <c r="I38" i="1" s="1"/>
  <c r="I10" i="1"/>
  <c r="I11" i="1"/>
  <c r="I9" i="1"/>
  <c r="H34" i="1"/>
  <c r="I34" i="1" s="1"/>
  <c r="H30" i="1"/>
  <c r="I30" i="1" s="1"/>
  <c r="H26" i="1"/>
  <c r="I26" i="1" s="1"/>
  <c r="H22" i="1"/>
  <c r="I22" i="1" s="1"/>
  <c r="H18" i="1"/>
  <c r="H16" i="1"/>
  <c r="I16" i="1" s="1"/>
  <c r="H12" i="1"/>
  <c r="I12" i="1" s="1"/>
  <c r="H8" i="1"/>
  <c r="I8" i="1" s="1"/>
  <c r="I7" i="1" l="1"/>
  <c r="H39" i="1"/>
  <c r="I39" i="1" s="1"/>
  <c r="H40" i="1"/>
  <c r="I40" i="1" s="1"/>
</calcChain>
</file>

<file path=xl/sharedStrings.xml><?xml version="1.0" encoding="utf-8"?>
<sst xmlns="http://schemas.openxmlformats.org/spreadsheetml/2006/main" count="68" uniqueCount="43">
  <si>
    <t>Identifikačné údaje uchádzača</t>
  </si>
  <si>
    <t>názov, sídlo, IČO</t>
  </si>
  <si>
    <t>Riadok</t>
  </si>
  <si>
    <t>Názov</t>
  </si>
  <si>
    <t>Popis (výstup)</t>
  </si>
  <si>
    <t>Položka</t>
  </si>
  <si>
    <t>Jednotková cena za človekodeň bez DPH</t>
  </si>
  <si>
    <t>Počet človekodní</t>
  </si>
  <si>
    <t>Cena bez DPH</t>
  </si>
  <si>
    <t>Cena s DPH</t>
  </si>
  <si>
    <t>Analytické služby</t>
  </si>
  <si>
    <t>Cena za analytické služby</t>
  </si>
  <si>
    <t>Bezpečnostný nástroj 1</t>
  </si>
  <si>
    <t>Cena za implementačné práce</t>
  </si>
  <si>
    <t>Cena za 1. licenčné obdobie</t>
  </si>
  <si>
    <t>Cena za 2. licenčné obdobie</t>
  </si>
  <si>
    <t xml:space="preserve">Cena za opciu: predĺženie licencií o 3. licenčné obdobie </t>
  </si>
  <si>
    <t>Bezpečnostný nástroj 2</t>
  </si>
  <si>
    <t>Výstupy č. 2.2 definované v Prílohe č. 1 Zmluvy Opis predmetu zákazky, Kapitola 2. Opis predmetu zákazky, Komponent č. 2: Platforma pre monitoring</t>
  </si>
  <si>
    <t>Cena za hardvér s podporou</t>
  </si>
  <si>
    <t>Výstupy č. 2.3 až č. 2.5 definované v Prílohe č. 1 Zmluvy Opis predmetu zákazky, Kapitola 2. Opis predmetu zákazky, Komponent č. 2: Platforma pre monitoring</t>
  </si>
  <si>
    <t>Bezpečnostný nástroj 3</t>
  </si>
  <si>
    <t>Výstup č. 3.1 definovaný v Prílohe č. 1 Zmluvy Opis predmetu zákazky, Kapitola 2. Opis predmetu zákazky, Komponent č. 3: Bezpečnostný softvér</t>
  </si>
  <si>
    <t>Bezpečnostný nástroj 4</t>
  </si>
  <si>
    <t>Výstup č. 3.2 definovaný v Prílohe č. 1 Zmluvy Opis predmetu zákazky, Kapitola 2. Opis predmetu zákazky, Komponent č. 3: Bezpečnostný softvér</t>
  </si>
  <si>
    <t>Bezpečnostný nástroj 5</t>
  </si>
  <si>
    <t>Výstup č. 3.3 definovaný v Prílohe č. 1 Zmluvy Opis predmetu zákazky, Kapitola 2. Opis predmetu zákazky, Komponent č. 3: Bezpečnostný softvér</t>
  </si>
  <si>
    <t>Bezpečnostný nástroj 6</t>
  </si>
  <si>
    <t>Výstup č. 3.4 definovaný v Prílohe č. 1 Zmluvy Opis predmetu zákazky, Kapitola 2. Opis predmetu zákazky, Komponent č. 3: Bezpečnostný softvér</t>
  </si>
  <si>
    <t>Expertné služby</t>
  </si>
  <si>
    <t>Výstup č. 4.1 definovaný v Prílohe č. 1 Zmluvy Opis predmetu zákazky, Kapitola 2. Opis predmetu zákazky, Komponent č. 4: Expertné služby</t>
  </si>
  <si>
    <t>Cena za expertné služby</t>
  </si>
  <si>
    <t>Bez opcie vrátane expertných služieb</t>
  </si>
  <si>
    <t>Vrátane opcie a expertných služieb</t>
  </si>
  <si>
    <t>Systém 1-5</t>
  </si>
  <si>
    <t>Server typ 1-4</t>
  </si>
  <si>
    <r>
      <rPr>
        <b/>
        <sz val="11"/>
        <rFont val="Aptos Narrow"/>
        <family val="2"/>
        <scheme val="minor"/>
      </rPr>
      <t>C</t>
    </r>
    <r>
      <rPr>
        <b/>
        <sz val="12"/>
        <rFont val="Aptos Narrow"/>
        <family val="2"/>
        <scheme val="minor"/>
      </rPr>
      <t>elková cena za celý predmet zákazky v eurách
 s DPH</t>
    </r>
    <r>
      <rPr>
        <b/>
        <sz val="11"/>
        <rFont val="Aptos Narrow"/>
        <family val="2"/>
        <scheme val="minor"/>
      </rPr>
      <t xml:space="preserve">
 </t>
    </r>
    <r>
      <rPr>
        <sz val="10"/>
        <rFont val="Aptos Narrow"/>
        <family val="2"/>
        <scheme val="minor"/>
      </rPr>
      <t xml:space="preserve"> (súčet položiek rozpočtu    č. 1-9 a položky č. 10)</t>
    </r>
  </si>
  <si>
    <t xml:space="preserve">Požiadavka verejného obstarávateľa:
1. Žiadna z cien pre riadky č. 1-10 (v prípade, že pozostáva z viacerých položiek, tak súčet týchto cien) nemôže presiahnuť 20 % z ceny riadku č. 11 (celková cena za Predmet zmluvy - vrátane opcie a expertných služieb).
2. Nárast alebo pokles ceny medzi cenami za 1. licenčné obdobie, 2. licenčné obdobie a 3. licenčné obdobie pri riadkoch č. 3, 5-7 a 9 nemôže byť vyšší alebo nižší než 15 % z cien za jednotlivé licenčné obdobia uvedené v predchádzajúcom alebo nasledujúcom licenčnom období pre tento riadok.
</t>
  </si>
  <si>
    <t>Príloha č. 9 súťažných podkladov: Ocenený rozpis predmetu zmluvy/Príloha č. 5 Zmluvy</t>
  </si>
  <si>
    <r>
      <t>Služby definované v Prílohe č. 1 Zmluvy Opis predmetu zákazky, Kapitola 2. Opis predmetu zákazky, Komponent č. 1:</t>
    </r>
    <r>
      <rPr>
        <sz val="10"/>
        <rFont val="Aptos Narrow"/>
        <family val="2"/>
        <scheme val="minor"/>
      </rPr>
      <t xml:space="preserve"> Analýza a dizajn</t>
    </r>
    <r>
      <rPr>
        <sz val="10"/>
        <color theme="1"/>
        <rFont val="Aptos Narrow"/>
        <family val="2"/>
        <scheme val="minor"/>
      </rPr>
      <t xml:space="preserve"> (výstupy č. 1.1 a č. 1.2)</t>
    </r>
  </si>
  <si>
    <t>Výstup č. 2.1 písm. a. definovaný v Prílohe č. 1 Zmluvy Opis predmetu zákazky, Kapitola 2. Opis predmetu zákazky, Komponent č. 2: Platforma pre monitoring</t>
  </si>
  <si>
    <t>Výstup č. 2.1 písm. b. definovaný v Prílohe č. 1 Zmluvy Opis predmetu zákazky, Kapitola 2. Opis predmetu zákazky, Komponent č. 2: Platforma pre monitoring</t>
  </si>
  <si>
    <r>
      <t xml:space="preserve">*Pozn.
</t>
    </r>
    <r>
      <rPr>
        <b/>
        <sz val="10"/>
        <rFont val="Aptos Narrow"/>
        <family val="2"/>
        <scheme val="minor"/>
      </rPr>
      <t>-Jedno</t>
    </r>
    <r>
      <rPr>
        <b/>
        <sz val="10"/>
        <color theme="1"/>
        <rFont val="Aptos Narrow"/>
        <family val="2"/>
        <scheme val="minor"/>
      </rPr>
      <t xml:space="preserve">  licenčné obdobie = 12 mesiacov
- Uchádzač vypĺňa iba žlté polia.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</si>
</sst>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i/>
      <sz val="11"/>
      <color theme="0" tint="-0.499984740745262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i/>
      <sz val="10"/>
      <color theme="0" tint="-0.499984740745262"/>
      <name val="Aptos Narrow"/>
      <family val="2"/>
      <scheme val="minor"/>
    </font>
    <font>
      <sz val="10"/>
      <color rgb="FF000000"/>
      <name val="Aptos Narrow"/>
      <family val="2"/>
    </font>
    <font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name val="Aptos Narrow"/>
      <family val="2"/>
      <scheme val="minor"/>
    </font>
    <font>
      <b/>
      <i/>
      <sz val="11"/>
      <color theme="0" tint="-0.499984740745262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FFF3C1"/>
        <bgColor indexed="64"/>
      </patternFill>
    </fill>
    <fill>
      <patternFill patternType="solid">
        <fgColor theme="6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rgb="FF000000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rgb="FF000000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rgb="FF000000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rgb="FF000000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rgb="FF000000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rgb="FF000000"/>
      </diagonal>
    </border>
    <border diagonalUp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164" fontId="3" fillId="0" borderId="9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164" fontId="3" fillId="0" borderId="7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4" fontId="3" fillId="0" borderId="21" xfId="0" applyNumberFormat="1" applyFont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164" fontId="0" fillId="0" borderId="0" xfId="0" applyNumberFormat="1"/>
    <xf numFmtId="0" fontId="5" fillId="0" borderId="16" xfId="0" applyFont="1" applyBorder="1" applyAlignment="1">
      <alignment horizontal="center" vertical="center" wrapText="1"/>
    </xf>
    <xf numFmtId="0" fontId="5" fillId="0" borderId="22" xfId="0" applyFont="1" applyBorder="1" applyAlignment="1">
      <alignment vertical="center" wrapText="1"/>
    </xf>
    <xf numFmtId="0" fontId="5" fillId="0" borderId="22" xfId="0" applyFont="1" applyBorder="1" applyAlignment="1">
      <alignment wrapText="1"/>
    </xf>
    <xf numFmtId="164" fontId="6" fillId="3" borderId="16" xfId="0" applyNumberFormat="1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164" fontId="6" fillId="0" borderId="22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/>
    </xf>
    <xf numFmtId="164" fontId="6" fillId="3" borderId="5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0" fontId="5" fillId="0" borderId="27" xfId="0" applyFont="1" applyBorder="1" applyAlignment="1">
      <alignment vertical="center" wrapText="1"/>
    </xf>
    <xf numFmtId="164" fontId="6" fillId="3" borderId="1" xfId="0" applyNumberFormat="1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29" xfId="0" applyFont="1" applyBorder="1" applyAlignment="1">
      <alignment vertical="center" wrapText="1"/>
    </xf>
    <xf numFmtId="164" fontId="6" fillId="3" borderId="10" xfId="0" applyNumberFormat="1" applyFont="1" applyFill="1" applyBorder="1" applyAlignment="1">
      <alignment horizontal="center" vertical="center"/>
    </xf>
    <xf numFmtId="0" fontId="5" fillId="0" borderId="36" xfId="0" applyFont="1" applyBorder="1" applyAlignment="1">
      <alignment horizontal="left" vertical="center"/>
    </xf>
    <xf numFmtId="164" fontId="6" fillId="3" borderId="17" xfId="0" applyNumberFormat="1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164" fontId="6" fillId="0" borderId="18" xfId="0" applyNumberFormat="1" applyFont="1" applyBorder="1" applyAlignment="1">
      <alignment horizontal="center" vertical="center"/>
    </xf>
    <xf numFmtId="0" fontId="5" fillId="0" borderId="37" xfId="0" applyFont="1" applyBorder="1" applyAlignment="1">
      <alignment vertical="center" wrapText="1"/>
    </xf>
    <xf numFmtId="164" fontId="6" fillId="3" borderId="20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0" fontId="5" fillId="0" borderId="36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164" fontId="6" fillId="0" borderId="10" xfId="0" applyNumberFormat="1" applyFont="1" applyBorder="1" applyAlignment="1">
      <alignment horizontal="center" vertical="center"/>
    </xf>
    <xf numFmtId="0" fontId="5" fillId="0" borderId="0" xfId="0" applyFont="1"/>
    <xf numFmtId="0" fontId="5" fillId="0" borderId="27" xfId="0" applyFont="1" applyBorder="1" applyAlignment="1">
      <alignment horizontal="left" vertical="center"/>
    </xf>
    <xf numFmtId="164" fontId="6" fillId="3" borderId="8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5" fillId="0" borderId="44" xfId="0" applyNumberFormat="1" applyFont="1" applyBorder="1" applyAlignment="1">
      <alignment horizontal="left" vertical="center"/>
    </xf>
    <xf numFmtId="164" fontId="5" fillId="0" borderId="45" xfId="0" applyNumberFormat="1" applyFont="1" applyBorder="1" applyAlignment="1">
      <alignment horizontal="left" vertical="center"/>
    </xf>
    <xf numFmtId="164" fontId="6" fillId="3" borderId="32" xfId="0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5" fillId="0" borderId="26" xfId="0" applyFont="1" applyBorder="1" applyAlignment="1">
      <alignment horizontal="left" vertical="center"/>
    </xf>
    <xf numFmtId="0" fontId="9" fillId="0" borderId="0" xfId="0" applyFont="1"/>
    <xf numFmtId="0" fontId="4" fillId="2" borderId="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4" fontId="12" fillId="4" borderId="11" xfId="0" applyNumberFormat="1" applyFont="1" applyFill="1" applyBorder="1" applyAlignment="1">
      <alignment horizontal="center" vertical="center"/>
    </xf>
    <xf numFmtId="0" fontId="14" fillId="0" borderId="12" xfId="0" applyFont="1" applyBorder="1" applyAlignment="1">
      <alignment wrapText="1"/>
    </xf>
    <xf numFmtId="0" fontId="14" fillId="0" borderId="13" xfId="0" applyFont="1" applyBorder="1" applyAlignment="1">
      <alignment wrapText="1"/>
    </xf>
    <xf numFmtId="0" fontId="14" fillId="0" borderId="43" xfId="0" applyFont="1" applyBorder="1" applyAlignment="1">
      <alignment wrapText="1"/>
    </xf>
    <xf numFmtId="164" fontId="5" fillId="0" borderId="41" xfId="0" applyNumberFormat="1" applyFont="1" applyBorder="1" applyAlignment="1">
      <alignment horizontal="center" vertical="center" wrapText="1"/>
    </xf>
    <xf numFmtId="164" fontId="5" fillId="0" borderId="42" xfId="0" applyNumberFormat="1" applyFont="1" applyBorder="1" applyAlignment="1">
      <alignment horizontal="center" vertical="center" wrapText="1"/>
    </xf>
    <xf numFmtId="164" fontId="5" fillId="0" borderId="30" xfId="0" applyNumberFormat="1" applyFont="1" applyBorder="1" applyAlignment="1">
      <alignment horizontal="center" vertical="center" wrapText="1"/>
    </xf>
    <xf numFmtId="164" fontId="5" fillId="0" borderId="33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wrapText="1"/>
    </xf>
    <xf numFmtId="0" fontId="9" fillId="0" borderId="13" xfId="0" applyFont="1" applyBorder="1" applyAlignment="1">
      <alignment horizontal="left" wrapText="1"/>
    </xf>
    <xf numFmtId="0" fontId="9" fillId="0" borderId="14" xfId="0" applyFont="1" applyBorder="1" applyAlignment="1">
      <alignment horizontal="left" wrapText="1"/>
    </xf>
    <xf numFmtId="164" fontId="5" fillId="0" borderId="38" xfId="0" applyNumberFormat="1" applyFont="1" applyBorder="1" applyAlignment="1">
      <alignment horizontal="center" vertical="center" wrapText="1"/>
    </xf>
    <xf numFmtId="164" fontId="5" fillId="0" borderId="39" xfId="0" applyNumberFormat="1" applyFont="1" applyBorder="1" applyAlignment="1">
      <alignment horizontal="center" vertical="center" wrapText="1"/>
    </xf>
    <xf numFmtId="164" fontId="5" fillId="0" borderId="31" xfId="0" applyNumberFormat="1" applyFont="1" applyBorder="1" applyAlignment="1">
      <alignment horizontal="center" vertical="center" wrapText="1"/>
    </xf>
    <xf numFmtId="164" fontId="5" fillId="0" borderId="3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20" xfId="0" applyFont="1" applyBorder="1" applyAlignment="1">
      <alignment horizontal="left" vertical="center" wrapText="1"/>
    </xf>
    <xf numFmtId="164" fontId="5" fillId="0" borderId="40" xfId="0" applyNumberFormat="1" applyFont="1" applyBorder="1" applyAlignment="1">
      <alignment horizontal="center" vertical="center" wrapText="1"/>
    </xf>
    <xf numFmtId="164" fontId="5" fillId="0" borderId="35" xfId="0" applyNumberFormat="1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3" fillId="3" borderId="24" xfId="0" applyNumberFormat="1" applyFont="1" applyFill="1" applyBorder="1" applyAlignment="1">
      <alignment horizontal="center" vertical="center"/>
    </xf>
    <xf numFmtId="164" fontId="3" fillId="3" borderId="13" xfId="0" applyNumberFormat="1" applyFont="1" applyFill="1" applyBorder="1" applyAlignment="1">
      <alignment horizontal="center" vertical="center"/>
    </xf>
    <xf numFmtId="164" fontId="3" fillId="3" borderId="14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3C1"/>
      <color rgb="FFFFFAD9"/>
      <color rgb="FFFEF1A4"/>
      <color rgb="FFFFFCEB"/>
      <color rgb="FFFCEB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B32E8-96B0-41BD-9628-FFF379AF1828}">
  <dimension ref="B1:O59"/>
  <sheetViews>
    <sheetView tabSelected="1" zoomScale="172" zoomScaleNormal="172" workbookViewId="0">
      <selection activeCell="J7" sqref="J7"/>
    </sheetView>
  </sheetViews>
  <sheetFormatPr defaultRowHeight="15" customHeight="1" x14ac:dyDescent="0.25"/>
  <cols>
    <col min="1" max="1" width="2.7109375" customWidth="1"/>
    <col min="2" max="2" width="6.85546875" customWidth="1"/>
    <col min="3" max="3" width="11.7109375" customWidth="1"/>
    <col min="4" max="4" width="32.7109375" customWidth="1"/>
    <col min="5" max="5" width="25.140625" customWidth="1"/>
    <col min="6" max="6" width="15.42578125" customWidth="1"/>
    <col min="7" max="7" width="11.42578125" customWidth="1"/>
    <col min="8" max="8" width="12.140625" customWidth="1"/>
    <col min="9" max="9" width="13.28515625" customWidth="1"/>
    <col min="11" max="11" width="13.85546875" customWidth="1"/>
    <col min="17" max="17" width="57.42578125" customWidth="1"/>
  </cols>
  <sheetData>
    <row r="1" spans="2:9" ht="11.25" customHeight="1" thickBot="1" x14ac:dyDescent="0.3"/>
    <row r="2" spans="2:9" ht="24.6" customHeight="1" thickBot="1" x14ac:dyDescent="0.3">
      <c r="B2" s="86" t="s">
        <v>38</v>
      </c>
      <c r="C2" s="87"/>
      <c r="D2" s="87"/>
      <c r="E2" s="87"/>
      <c r="F2" s="87"/>
      <c r="G2" s="87"/>
      <c r="H2" s="87"/>
      <c r="I2" s="88"/>
    </row>
    <row r="3" spans="2:9" x14ac:dyDescent="0.25"/>
    <row r="4" spans="2:9" ht="29.45" customHeight="1" thickBot="1" x14ac:dyDescent="0.3">
      <c r="B4" s="89" t="s">
        <v>0</v>
      </c>
      <c r="C4" s="90"/>
      <c r="D4" s="91"/>
      <c r="E4" s="92" t="s">
        <v>1</v>
      </c>
      <c r="F4" s="93"/>
      <c r="G4" s="93"/>
      <c r="H4" s="93"/>
      <c r="I4" s="94"/>
    </row>
    <row r="5" spans="2:9" ht="15.75" thickBot="1" x14ac:dyDescent="0.3"/>
    <row r="6" spans="2:9" ht="54.6" customHeight="1" thickBot="1" x14ac:dyDescent="0.3">
      <c r="B6" s="47" t="s">
        <v>2</v>
      </c>
      <c r="C6" s="48" t="s">
        <v>3</v>
      </c>
      <c r="D6" s="49" t="s">
        <v>4</v>
      </c>
      <c r="E6" s="49" t="s">
        <v>5</v>
      </c>
      <c r="F6" s="50" t="s">
        <v>6</v>
      </c>
      <c r="G6" s="51" t="s">
        <v>7</v>
      </c>
      <c r="H6" s="51" t="s">
        <v>8</v>
      </c>
      <c r="I6" s="52" t="s">
        <v>9</v>
      </c>
    </row>
    <row r="7" spans="2:9" ht="63.95" customHeight="1" thickBot="1" x14ac:dyDescent="0.3">
      <c r="B7" s="10">
        <v>1</v>
      </c>
      <c r="C7" s="11" t="s">
        <v>10</v>
      </c>
      <c r="D7" s="12" t="s">
        <v>39</v>
      </c>
      <c r="E7" s="45" t="s">
        <v>11</v>
      </c>
      <c r="F7" s="13"/>
      <c r="G7" s="14"/>
      <c r="H7" s="15">
        <f>F7*G7</f>
        <v>0</v>
      </c>
      <c r="I7" s="8">
        <f>H7*1.23</f>
        <v>0</v>
      </c>
    </row>
    <row r="8" spans="2:9" ht="29.25" customHeight="1" x14ac:dyDescent="0.25">
      <c r="B8" s="68">
        <v>2</v>
      </c>
      <c r="C8" s="95" t="s">
        <v>12</v>
      </c>
      <c r="D8" s="98" t="s">
        <v>40</v>
      </c>
      <c r="E8" s="16" t="s">
        <v>13</v>
      </c>
      <c r="F8" s="17"/>
      <c r="G8" s="18"/>
      <c r="H8" s="19">
        <f>F8*G8</f>
        <v>0</v>
      </c>
      <c r="I8" s="4">
        <f>H8*1.23</f>
        <v>0</v>
      </c>
    </row>
    <row r="9" spans="2:9" ht="15" customHeight="1" x14ac:dyDescent="0.25">
      <c r="B9" s="69"/>
      <c r="C9" s="96"/>
      <c r="D9" s="73"/>
      <c r="E9" s="20" t="s">
        <v>14</v>
      </c>
      <c r="F9" s="64"/>
      <c r="G9" s="66"/>
      <c r="H9" s="21"/>
      <c r="I9" s="2">
        <f>H9*1.23</f>
        <v>0</v>
      </c>
    </row>
    <row r="10" spans="2:9" x14ac:dyDescent="0.25">
      <c r="B10" s="69"/>
      <c r="C10" s="96"/>
      <c r="D10" s="73"/>
      <c r="E10" s="20" t="s">
        <v>15</v>
      </c>
      <c r="F10" s="64"/>
      <c r="G10" s="66"/>
      <c r="H10" s="21"/>
      <c r="I10" s="2">
        <f t="shared" ref="I10:I11" si="0">H10*1.23</f>
        <v>0</v>
      </c>
    </row>
    <row r="11" spans="2:9" ht="29.25" customHeight="1" thickBot="1" x14ac:dyDescent="0.3">
      <c r="B11" s="75"/>
      <c r="C11" s="97"/>
      <c r="D11" s="79"/>
      <c r="E11" s="24" t="s">
        <v>16</v>
      </c>
      <c r="F11" s="65"/>
      <c r="G11" s="67"/>
      <c r="H11" s="25"/>
      <c r="I11" s="6">
        <f t="shared" si="0"/>
        <v>0</v>
      </c>
    </row>
    <row r="12" spans="2:9" ht="29.25" customHeight="1" x14ac:dyDescent="0.25">
      <c r="B12" s="74">
        <v>3</v>
      </c>
      <c r="C12" s="81" t="s">
        <v>17</v>
      </c>
      <c r="D12" s="76" t="s">
        <v>41</v>
      </c>
      <c r="E12" s="26" t="s">
        <v>13</v>
      </c>
      <c r="F12" s="27"/>
      <c r="G12" s="28"/>
      <c r="H12" s="29">
        <f>F12*G12</f>
        <v>0</v>
      </c>
      <c r="I12" s="5">
        <f>H12*1.23</f>
        <v>0</v>
      </c>
    </row>
    <row r="13" spans="2:9" ht="15" customHeight="1" x14ac:dyDescent="0.25">
      <c r="B13" s="69"/>
      <c r="C13" s="71"/>
      <c r="D13" s="73"/>
      <c r="E13" s="20" t="s">
        <v>14</v>
      </c>
      <c r="F13" s="64"/>
      <c r="G13" s="66"/>
      <c r="H13" s="21"/>
      <c r="I13" s="2">
        <f t="shared" ref="I13:I38" si="1">H13*1.23</f>
        <v>0</v>
      </c>
    </row>
    <row r="14" spans="2:9" x14ac:dyDescent="0.25">
      <c r="B14" s="69"/>
      <c r="C14" s="71"/>
      <c r="D14" s="73"/>
      <c r="E14" s="20" t="s">
        <v>15</v>
      </c>
      <c r="F14" s="64"/>
      <c r="G14" s="66"/>
      <c r="H14" s="21"/>
      <c r="I14" s="2">
        <f t="shared" si="1"/>
        <v>0</v>
      </c>
    </row>
    <row r="15" spans="2:9" ht="27.75" thickBot="1" x14ac:dyDescent="0.3">
      <c r="B15" s="80"/>
      <c r="C15" s="82"/>
      <c r="D15" s="83"/>
      <c r="E15" s="30" t="s">
        <v>16</v>
      </c>
      <c r="F15" s="84"/>
      <c r="G15" s="85"/>
      <c r="H15" s="31"/>
      <c r="I15" s="7">
        <f t="shared" si="1"/>
        <v>0</v>
      </c>
    </row>
    <row r="16" spans="2:9" ht="24.6" customHeight="1" x14ac:dyDescent="0.25">
      <c r="B16" s="68">
        <v>4</v>
      </c>
      <c r="C16" s="70" t="s">
        <v>35</v>
      </c>
      <c r="D16" s="72" t="s">
        <v>18</v>
      </c>
      <c r="E16" s="16" t="s">
        <v>13</v>
      </c>
      <c r="F16" s="17"/>
      <c r="G16" s="18"/>
      <c r="H16" s="19">
        <f>F16*G16</f>
        <v>0</v>
      </c>
      <c r="I16" s="4">
        <f t="shared" si="1"/>
        <v>0</v>
      </c>
    </row>
    <row r="17" spans="2:11" ht="58.5" customHeight="1" x14ac:dyDescent="0.25">
      <c r="B17" s="69"/>
      <c r="C17" s="71"/>
      <c r="D17" s="73"/>
      <c r="E17" s="37" t="s">
        <v>19</v>
      </c>
      <c r="F17" s="41"/>
      <c r="G17" s="42"/>
      <c r="H17" s="21"/>
      <c r="I17" s="2">
        <f t="shared" si="1"/>
        <v>0</v>
      </c>
    </row>
    <row r="18" spans="2:11" ht="30.75" customHeight="1" x14ac:dyDescent="0.25">
      <c r="B18" s="69">
        <v>5</v>
      </c>
      <c r="C18" s="71" t="s">
        <v>34</v>
      </c>
      <c r="D18" s="73" t="s">
        <v>20</v>
      </c>
      <c r="E18" s="37" t="s">
        <v>13</v>
      </c>
      <c r="F18" s="38"/>
      <c r="G18" s="39"/>
      <c r="H18" s="40">
        <f>F18*G18</f>
        <v>0</v>
      </c>
      <c r="I18" s="2">
        <f t="shared" si="1"/>
        <v>0</v>
      </c>
    </row>
    <row r="19" spans="2:11" ht="15" customHeight="1" x14ac:dyDescent="0.25">
      <c r="B19" s="69"/>
      <c r="C19" s="71"/>
      <c r="D19" s="73"/>
      <c r="E19" s="20" t="s">
        <v>14</v>
      </c>
      <c r="F19" s="64"/>
      <c r="G19" s="66"/>
      <c r="H19" s="21"/>
      <c r="I19" s="2">
        <f t="shared" si="1"/>
        <v>0</v>
      </c>
    </row>
    <row r="20" spans="2:11" x14ac:dyDescent="0.25">
      <c r="B20" s="69"/>
      <c r="C20" s="71"/>
      <c r="D20" s="73"/>
      <c r="E20" s="20" t="s">
        <v>15</v>
      </c>
      <c r="F20" s="64"/>
      <c r="G20" s="66"/>
      <c r="H20" s="21"/>
      <c r="I20" s="2">
        <f t="shared" si="1"/>
        <v>0</v>
      </c>
    </row>
    <row r="21" spans="2:11" ht="27.75" thickBot="1" x14ac:dyDescent="0.3">
      <c r="B21" s="75"/>
      <c r="C21" s="78"/>
      <c r="D21" s="79"/>
      <c r="E21" s="24" t="s">
        <v>16</v>
      </c>
      <c r="F21" s="65"/>
      <c r="G21" s="67"/>
      <c r="H21" s="25"/>
      <c r="I21" s="6">
        <f t="shared" si="1"/>
        <v>0</v>
      </c>
    </row>
    <row r="22" spans="2:11" ht="29.25" customHeight="1" x14ac:dyDescent="0.25">
      <c r="B22" s="68">
        <v>6</v>
      </c>
      <c r="C22" s="70" t="s">
        <v>21</v>
      </c>
      <c r="D22" s="72" t="s">
        <v>22</v>
      </c>
      <c r="E22" s="16" t="s">
        <v>13</v>
      </c>
      <c r="F22" s="17"/>
      <c r="G22" s="18"/>
      <c r="H22" s="19">
        <f>F22*G22</f>
        <v>0</v>
      </c>
      <c r="I22" s="4">
        <f t="shared" si="1"/>
        <v>0</v>
      </c>
    </row>
    <row r="23" spans="2:11" ht="15" customHeight="1" x14ac:dyDescent="0.25">
      <c r="B23" s="69"/>
      <c r="C23" s="71"/>
      <c r="D23" s="73"/>
      <c r="E23" s="20" t="s">
        <v>14</v>
      </c>
      <c r="F23" s="64"/>
      <c r="G23" s="66"/>
      <c r="H23" s="21"/>
      <c r="I23" s="2">
        <f t="shared" si="1"/>
        <v>0</v>
      </c>
    </row>
    <row r="24" spans="2:11" x14ac:dyDescent="0.25">
      <c r="B24" s="69"/>
      <c r="C24" s="71"/>
      <c r="D24" s="73"/>
      <c r="E24" s="20" t="s">
        <v>15</v>
      </c>
      <c r="F24" s="64"/>
      <c r="G24" s="66"/>
      <c r="H24" s="21"/>
      <c r="I24" s="2">
        <f t="shared" si="1"/>
        <v>0</v>
      </c>
    </row>
    <row r="25" spans="2:11" ht="27.75" thickBot="1" x14ac:dyDescent="0.3">
      <c r="B25" s="75"/>
      <c r="C25" s="78"/>
      <c r="D25" s="79"/>
      <c r="E25" s="24" t="s">
        <v>16</v>
      </c>
      <c r="F25" s="65"/>
      <c r="G25" s="67"/>
      <c r="H25" s="25"/>
      <c r="I25" s="6">
        <f t="shared" si="1"/>
        <v>0</v>
      </c>
    </row>
    <row r="26" spans="2:11" ht="29.25" customHeight="1" x14ac:dyDescent="0.25">
      <c r="B26" s="74">
        <v>7</v>
      </c>
      <c r="C26" s="81" t="s">
        <v>23</v>
      </c>
      <c r="D26" s="99" t="s">
        <v>24</v>
      </c>
      <c r="E26" s="26" t="s">
        <v>13</v>
      </c>
      <c r="F26" s="27"/>
      <c r="G26" s="28"/>
      <c r="H26" s="29">
        <f>F26*G26</f>
        <v>0</v>
      </c>
      <c r="I26" s="5">
        <f t="shared" si="1"/>
        <v>0</v>
      </c>
    </row>
    <row r="27" spans="2:11" ht="15" customHeight="1" x14ac:dyDescent="0.25">
      <c r="B27" s="69"/>
      <c r="C27" s="71"/>
      <c r="D27" s="73"/>
      <c r="E27" s="20" t="s">
        <v>14</v>
      </c>
      <c r="F27" s="64"/>
      <c r="G27" s="66"/>
      <c r="H27" s="21"/>
      <c r="I27" s="2">
        <f t="shared" si="1"/>
        <v>0</v>
      </c>
    </row>
    <row r="28" spans="2:11" x14ac:dyDescent="0.25">
      <c r="B28" s="69"/>
      <c r="C28" s="71"/>
      <c r="D28" s="73"/>
      <c r="E28" s="20" t="s">
        <v>15</v>
      </c>
      <c r="F28" s="64"/>
      <c r="G28" s="66"/>
      <c r="H28" s="21"/>
      <c r="I28" s="2">
        <f t="shared" si="1"/>
        <v>0</v>
      </c>
    </row>
    <row r="29" spans="2:11" ht="27.75" thickBot="1" x14ac:dyDescent="0.3">
      <c r="B29" s="80"/>
      <c r="C29" s="82"/>
      <c r="D29" s="83"/>
      <c r="E29" s="30" t="s">
        <v>16</v>
      </c>
      <c r="F29" s="84"/>
      <c r="G29" s="85"/>
      <c r="H29" s="31"/>
      <c r="I29" s="7">
        <f t="shared" si="1"/>
        <v>0</v>
      </c>
      <c r="K29" s="9"/>
    </row>
    <row r="30" spans="2:11" ht="30" customHeight="1" x14ac:dyDescent="0.25">
      <c r="B30" s="68">
        <v>8</v>
      </c>
      <c r="C30" s="70" t="s">
        <v>25</v>
      </c>
      <c r="D30" s="72" t="s">
        <v>26</v>
      </c>
      <c r="E30" s="16" t="s">
        <v>13</v>
      </c>
      <c r="F30" s="17"/>
      <c r="G30" s="18"/>
      <c r="H30" s="19">
        <f>F30*G30</f>
        <v>0</v>
      </c>
      <c r="I30" s="4">
        <f t="shared" si="1"/>
        <v>0</v>
      </c>
    </row>
    <row r="31" spans="2:11" ht="15" customHeight="1" x14ac:dyDescent="0.25">
      <c r="B31" s="69"/>
      <c r="C31" s="71"/>
      <c r="D31" s="73"/>
      <c r="E31" s="20" t="s">
        <v>14</v>
      </c>
      <c r="F31" s="64"/>
      <c r="G31" s="66"/>
      <c r="H31" s="21"/>
      <c r="I31" s="2">
        <f t="shared" si="1"/>
        <v>0</v>
      </c>
    </row>
    <row r="32" spans="2:11" x14ac:dyDescent="0.25">
      <c r="B32" s="69"/>
      <c r="C32" s="71"/>
      <c r="D32" s="73"/>
      <c r="E32" s="20" t="s">
        <v>15</v>
      </c>
      <c r="F32" s="64"/>
      <c r="G32" s="66"/>
      <c r="H32" s="21"/>
      <c r="I32" s="2">
        <f t="shared" si="1"/>
        <v>0</v>
      </c>
    </row>
    <row r="33" spans="2:15" ht="27.75" thickBot="1" x14ac:dyDescent="0.3">
      <c r="B33" s="75"/>
      <c r="C33" s="78"/>
      <c r="D33" s="79"/>
      <c r="E33" s="24" t="s">
        <v>16</v>
      </c>
      <c r="F33" s="65"/>
      <c r="G33" s="67"/>
      <c r="H33" s="25"/>
      <c r="I33" s="6">
        <f t="shared" si="1"/>
        <v>0</v>
      </c>
    </row>
    <row r="34" spans="2:15" x14ac:dyDescent="0.25">
      <c r="B34" s="68">
        <v>9</v>
      </c>
      <c r="C34" s="70" t="s">
        <v>27</v>
      </c>
      <c r="D34" s="72" t="s">
        <v>28</v>
      </c>
      <c r="E34" s="16" t="s">
        <v>13</v>
      </c>
      <c r="F34" s="17"/>
      <c r="G34" s="18"/>
      <c r="H34" s="19">
        <f>F34*G34</f>
        <v>0</v>
      </c>
      <c r="I34" s="4">
        <f t="shared" si="1"/>
        <v>0</v>
      </c>
    </row>
    <row r="35" spans="2:15" ht="15" customHeight="1" x14ac:dyDescent="0.25">
      <c r="B35" s="69"/>
      <c r="C35" s="71"/>
      <c r="D35" s="73"/>
      <c r="E35" s="20" t="s">
        <v>14</v>
      </c>
      <c r="F35" s="64"/>
      <c r="G35" s="66"/>
      <c r="H35" s="21"/>
      <c r="I35" s="2">
        <f t="shared" si="1"/>
        <v>0</v>
      </c>
    </row>
    <row r="36" spans="2:15" x14ac:dyDescent="0.25">
      <c r="B36" s="69"/>
      <c r="C36" s="71"/>
      <c r="D36" s="73"/>
      <c r="E36" s="20" t="s">
        <v>15</v>
      </c>
      <c r="F36" s="64"/>
      <c r="G36" s="66"/>
      <c r="H36" s="21"/>
      <c r="I36" s="2">
        <f t="shared" si="1"/>
        <v>0</v>
      </c>
    </row>
    <row r="37" spans="2:15" ht="36.6" customHeight="1" x14ac:dyDescent="0.25">
      <c r="B37" s="69"/>
      <c r="C37" s="71"/>
      <c r="D37" s="73"/>
      <c r="E37" s="20" t="s">
        <v>16</v>
      </c>
      <c r="F37" s="64"/>
      <c r="G37" s="66"/>
      <c r="H37" s="21"/>
      <c r="I37" s="2">
        <f t="shared" si="1"/>
        <v>0</v>
      </c>
    </row>
    <row r="38" spans="2:15" ht="71.45" customHeight="1" thickBot="1" x14ac:dyDescent="0.3">
      <c r="B38" s="22">
        <v>10</v>
      </c>
      <c r="C38" s="32" t="s">
        <v>29</v>
      </c>
      <c r="D38" s="23" t="s">
        <v>30</v>
      </c>
      <c r="E38" s="34" t="s">
        <v>31</v>
      </c>
      <c r="F38" s="43"/>
      <c r="G38" s="44">
        <v>100</v>
      </c>
      <c r="H38" s="35">
        <f>F38*G38</f>
        <v>0</v>
      </c>
      <c r="I38" s="6">
        <f t="shared" si="1"/>
        <v>0</v>
      </c>
    </row>
    <row r="39" spans="2:15" ht="26.1" customHeight="1" x14ac:dyDescent="0.25">
      <c r="B39" s="74">
        <v>11</v>
      </c>
      <c r="C39" s="76" t="s">
        <v>36</v>
      </c>
      <c r="D39" s="76"/>
      <c r="E39" s="33" t="s">
        <v>32</v>
      </c>
      <c r="F39" s="57"/>
      <c r="G39" s="59"/>
      <c r="H39" s="29">
        <f>SUM(H7+H8+H9+H10+H12+H13+H14+H16+H17+H18+H19+H20+H22+H23+H24+H26+H27+H28+H30+H31+H32+H34+H35+H36+H38)</f>
        <v>0</v>
      </c>
      <c r="I39" s="5">
        <f>H39*1.23</f>
        <v>0</v>
      </c>
      <c r="O39" s="1"/>
    </row>
    <row r="40" spans="2:15" ht="36.950000000000003" customHeight="1" thickBot="1" x14ac:dyDescent="0.3">
      <c r="B40" s="75"/>
      <c r="C40" s="77"/>
      <c r="D40" s="77"/>
      <c r="E40" s="34" t="s">
        <v>33</v>
      </c>
      <c r="F40" s="58"/>
      <c r="G40" s="60"/>
      <c r="H40" s="35">
        <f>SUM(H7:H38)</f>
        <v>0</v>
      </c>
      <c r="I40" s="53">
        <f>H40*1.23</f>
        <v>0</v>
      </c>
    </row>
    <row r="41" spans="2:15" ht="15" customHeight="1" thickBot="1" x14ac:dyDescent="0.3">
      <c r="B41" s="36"/>
      <c r="C41" s="36"/>
      <c r="D41" s="36"/>
      <c r="E41" s="36"/>
      <c r="F41" s="36"/>
      <c r="G41" s="36"/>
      <c r="H41" s="36"/>
    </row>
    <row r="42" spans="2:15" ht="45" customHeight="1" thickBot="1" x14ac:dyDescent="0.3">
      <c r="B42" s="61" t="s">
        <v>42</v>
      </c>
      <c r="C42" s="62"/>
      <c r="D42" s="62"/>
      <c r="E42" s="63"/>
      <c r="F42" s="36"/>
      <c r="G42" s="36"/>
      <c r="H42" s="36"/>
    </row>
    <row r="43" spans="2:15" ht="15" customHeight="1" thickBot="1" x14ac:dyDescent="0.3">
      <c r="B43" s="46"/>
      <c r="C43" s="46"/>
      <c r="D43" s="46"/>
      <c r="E43" s="46"/>
      <c r="F43" s="36"/>
      <c r="G43" s="36"/>
      <c r="H43" s="36"/>
    </row>
    <row r="44" spans="2:15" ht="166.5" customHeight="1" thickBot="1" x14ac:dyDescent="0.3">
      <c r="B44" s="54" t="s">
        <v>37</v>
      </c>
      <c r="C44" s="55"/>
      <c r="D44" s="55"/>
      <c r="E44" s="56"/>
      <c r="F44" s="36"/>
      <c r="G44" s="36"/>
      <c r="H44" s="36"/>
    </row>
    <row r="45" spans="2:15" ht="15" customHeight="1" x14ac:dyDescent="0.25">
      <c r="B45" s="36"/>
      <c r="C45" s="36"/>
      <c r="D45" s="36"/>
      <c r="E45" s="36"/>
      <c r="F45" s="36"/>
      <c r="G45" s="36"/>
      <c r="H45" s="36"/>
    </row>
    <row r="47" spans="2:15" x14ac:dyDescent="0.25"/>
    <row r="48" spans="2:15" x14ac:dyDescent="0.25"/>
    <row r="50" spans="4:8" x14ac:dyDescent="0.25">
      <c r="D50" s="3"/>
      <c r="H50" s="3"/>
    </row>
    <row r="52" spans="4:8" x14ac:dyDescent="0.25">
      <c r="D52" s="3"/>
    </row>
    <row r="53" spans="4:8" x14ac:dyDescent="0.25"/>
    <row r="55" spans="4:8" x14ac:dyDescent="0.25">
      <c r="D55" s="3"/>
    </row>
    <row r="56" spans="4:8" x14ac:dyDescent="0.25">
      <c r="D56" s="3"/>
      <c r="H56" s="3"/>
    </row>
    <row r="57" spans="4:8" x14ac:dyDescent="0.25">
      <c r="D57" s="3"/>
      <c r="E57" s="3"/>
      <c r="F57" s="3"/>
      <c r="G57" s="3"/>
      <c r="H57" s="3"/>
    </row>
    <row r="59" spans="4:8" x14ac:dyDescent="0.25"/>
  </sheetData>
  <sheetProtection algorithmName="SHA-512" hashValue="A0j854P3HtNnXO0/Abbhq56izctaWpTsAlw7N2L7CS+lC2G73/1xwKp67CV2JDVck8T1s+JiV+ehuEf4oiwm2A==" saltValue="OQ+/jfxom5hgvRMgpuMDRA==" spinCount="100000" sheet="1" objects="1" scenarios="1"/>
  <protectedRanges>
    <protectedRange sqref="E4 F7:G8 H9:H11 F12:G12 H13:H15 F16:G16 H17 F18:G18 H19:H21 F22:G22 H23:H25 F26:G26 H27:H29 F30:G30 H31:H33 F34:G34 H35:H37 F38" name="Rozsah1"/>
  </protectedRanges>
  <mergeCells count="47">
    <mergeCell ref="F27:F29"/>
    <mergeCell ref="G27:G29"/>
    <mergeCell ref="F19:F21"/>
    <mergeCell ref="G19:G21"/>
    <mergeCell ref="F23:F25"/>
    <mergeCell ref="G23:G25"/>
    <mergeCell ref="B16:B17"/>
    <mergeCell ref="C16:C17"/>
    <mergeCell ref="D16:D17"/>
    <mergeCell ref="B18:B21"/>
    <mergeCell ref="C18:C21"/>
    <mergeCell ref="D18:D21"/>
    <mergeCell ref="B22:B25"/>
    <mergeCell ref="C22:C25"/>
    <mergeCell ref="D22:D25"/>
    <mergeCell ref="B26:B29"/>
    <mergeCell ref="C26:C29"/>
    <mergeCell ref="D26:D29"/>
    <mergeCell ref="F9:F11"/>
    <mergeCell ref="G9:G11"/>
    <mergeCell ref="B2:I2"/>
    <mergeCell ref="B4:D4"/>
    <mergeCell ref="E4:I4"/>
    <mergeCell ref="B8:B11"/>
    <mergeCell ref="C8:C11"/>
    <mergeCell ref="D8:D11"/>
    <mergeCell ref="B12:B15"/>
    <mergeCell ref="C12:C15"/>
    <mergeCell ref="D12:D15"/>
    <mergeCell ref="F13:F15"/>
    <mergeCell ref="G13:G15"/>
    <mergeCell ref="B44:E44"/>
    <mergeCell ref="F39:F40"/>
    <mergeCell ref="G39:G40"/>
    <mergeCell ref="B42:E42"/>
    <mergeCell ref="F31:F33"/>
    <mergeCell ref="G31:G33"/>
    <mergeCell ref="B34:B37"/>
    <mergeCell ref="C34:C37"/>
    <mergeCell ref="D34:D37"/>
    <mergeCell ref="F35:F37"/>
    <mergeCell ref="G35:G37"/>
    <mergeCell ref="B39:B40"/>
    <mergeCell ref="C39:D40"/>
    <mergeCell ref="B30:B33"/>
    <mergeCell ref="C30:C33"/>
    <mergeCell ref="D30:D33"/>
  </mergeCells>
  <phoneticPr fontId="2" type="noConversion"/>
  <pageMargins left="0.31496062992125984" right="0.31496062992125984" top="0.74803149606299213" bottom="0.74803149606299213" header="0.31496062992125984" footer="0.31496062992125984"/>
  <pageSetup orientation="landscape" r:id="rId1"/>
  <headerFooter>
    <oddFooter>&amp;L_x000D_&amp;1#&amp;"Calibri"&amp;10&amp;K000000 Interné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Ing. Silvia Uhnáková"/>
    <f:field ref="FSCFOLIO_1_1001_FieldCurrentDate" text="16.10.2025 10:23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Priloha č. 5 Zmluvy_Návrh na plnenie kritérií (2)" edit="true"/>
    <f:field ref="objname" text="Priloha č. 5 Zmluvy_Návrh na plnenie kritérií (2)" edit="true"/>
    <f:field ref="objsubject" text="" edit="true"/>
    <f:field ref="objcreatedby" text="Kozárová, Natália, Mgr."/>
    <f:field ref="objcreatedat" date="2025-10-09T12:46:58" text="9.10.2025 12:46:58"/>
    <f:field ref="objchangedby" text="Uhnáková, Silvia, Ing."/>
    <f:field ref="objmodifiedat" date="2025-10-16T10:22:40" text="16.10.2025 10:22:40"/>
  </f:record>
  <f:display text="Hromadná korešpondencia">
    <f:field ref="doc_FSCFOLIO_1_1001_FieldDocumentNumber" text="Číslo dokumentu"/>
    <f:field ref="doc_FSCFOLIO_1_1001_FieldSubject" text="Predmet"/>
  </f:display>
  <f:display text="Podpisy">
    <f:field ref="FSCFOLIO_1_1001_SignaturesFldCtx_FSCFOLIO_1_1001_FieldLastSignature" text="Posledný podpis"/>
    <f:field ref="FSCFOLIO_1_1001_SignaturesFldCtx_FSCFOLIO_1_1001_FieldLastSignatureBy" text="Posledný podpis od"/>
    <f:field ref="FSCFOLIO_1_1001_SignaturesFldCtx_FSCFOLIO_1_1001_FieldLastSignatureAt" text="Posledný podpis dňa/o"/>
    <f:field ref="FSCFOLIO_1_1001_SignaturesFldCtx_FSCFOLIO_1_1001_FieldLastSignatureRemark" text="Poznámka posledného podpisu"/>
  </f:display>
  <f:display text="Všeobecné">
    <f:field ref="FSCFOLIO_1_1001_FieldCurrentUser" text="Aktuálny používateľ"/>
    <f:field ref="FSCFOLIO_1_1001_FieldCurrentDate" text="Aktuálny časový bod"/>
    <f:field ref="objvalidfrom" text="Platné od" dateonly="true"/>
    <f:field ref="objvalidto" text="Platné do" dateonly="true"/>
    <f:field ref="FSCFOLIO_1_1001_FieldReleasedVersionDate" text="Vydaná verzia od"/>
    <f:field ref="FSCFOLIO_1_1001_FieldReleasedVersionNr" text="Uvoľnené číslo verzie"/>
    <f:field ref="CCAPRECONFIG_15_1001_Objektname" text="Meno"/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</f:display>
</f:field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b15618e-c922-4c37-badf-0600637f4ea7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D289C59911394E91F8482C35FCBACF" ma:contentTypeVersion="15" ma:contentTypeDescription="Create a new document." ma:contentTypeScope="" ma:versionID="2cdfdc1c476fbf50d1ed51c9b78720a1">
  <xsd:schema xmlns:xsd="http://www.w3.org/2001/XMLSchema" xmlns:xs="http://www.w3.org/2001/XMLSchema" xmlns:p="http://schemas.microsoft.com/office/2006/metadata/properties" xmlns:ns3="4b15618e-c922-4c37-badf-0600637f4ea7" xmlns:ns4="b9287062-c929-424f-8c55-c1755ae65ec6" targetNamespace="http://schemas.microsoft.com/office/2006/metadata/properties" ma:root="true" ma:fieldsID="4ebcb96b413739a30f7017e1f72e06cb" ns3:_="" ns4:_="">
    <xsd:import namespace="4b15618e-c922-4c37-badf-0600637f4ea7"/>
    <xsd:import namespace="b9287062-c929-424f-8c55-c1755ae65ec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LengthInSecond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15618e-c922-4c37-badf-0600637f4e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287062-c929-424f-8c55-c1755ae65ec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11640142-DED7-47A0-9872-0786041C3A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A8AD71-C3AE-440F-AE3F-C10FC71342AE}">
  <ds:schemaRefs>
    <ds:schemaRef ds:uri="http://schemas.microsoft.com/office/infopath/2007/PartnerControls"/>
    <ds:schemaRef ds:uri="http://purl.org/dc/dcmitype/"/>
    <ds:schemaRef ds:uri="http://purl.org/dc/terms/"/>
    <ds:schemaRef ds:uri="http://purl.org/dc/elements/1.1/"/>
    <ds:schemaRef ds:uri="4b15618e-c922-4c37-badf-0600637f4ea7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b9287062-c929-424f-8c55-c1755ae65ec6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5D8D588D-74BF-49F5-9A5D-A9BF974672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15618e-c922-4c37-badf-0600637f4ea7"/>
    <ds:schemaRef ds:uri="b9287062-c929-424f-8c55-c1755ae65e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Tubler Filip</dc:creator>
  <cp:keywords/>
  <dc:description/>
  <cp:lastModifiedBy>Vavrik Ferdinand</cp:lastModifiedBy>
  <cp:revision/>
  <cp:lastPrinted>2025-10-14T06:53:45Z</cp:lastPrinted>
  <dcterms:created xsi:type="dcterms:W3CDTF">2025-03-27T23:34:56Z</dcterms:created>
  <dcterms:modified xsi:type="dcterms:W3CDTF">2025-10-28T14:20:56Z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0x01010071D289C59911394E91F8482C35FCBACF</vt:lpwstr>
  </property>
  <property fmtid="{D5CDD505-2E9C-101B-9397-08002B2CF9AE}" pid="3" name="MediaServiceImageTags">
    <vt:lpwstr/>
  </property>
  <property fmtid="{D5CDD505-2E9C-101B-9397-08002B2CF9AE}" pid="4" name="MSIP_Label_4c805978-f532-4a1a-b9e1-4e19c2c6466f_Enabled">
    <vt:lpwstr>true</vt:lpwstr>
  </property>
  <property fmtid="{D5CDD505-2E9C-101B-9397-08002B2CF9AE}" pid="5" name="MSIP_Label_4c805978-f532-4a1a-b9e1-4e19c2c6466f_SetDate">
    <vt:lpwstr>2025-05-26T10:31:13Z</vt:lpwstr>
  </property>
  <property fmtid="{D5CDD505-2E9C-101B-9397-08002B2CF9AE}" pid="6" name="MSIP_Label_4c805978-f532-4a1a-b9e1-4e19c2c6466f_Method">
    <vt:lpwstr>Standard</vt:lpwstr>
  </property>
  <property fmtid="{D5CDD505-2E9C-101B-9397-08002B2CF9AE}" pid="7" name="MSIP_Label_4c805978-f532-4a1a-b9e1-4e19c2c6466f_Name">
    <vt:lpwstr>Internal</vt:lpwstr>
  </property>
  <property fmtid="{D5CDD505-2E9C-101B-9397-08002B2CF9AE}" pid="8" name="MSIP_Label_4c805978-f532-4a1a-b9e1-4e19c2c6466f_SiteId">
    <vt:lpwstr>579df390-dbff-49fd-8f10-624670566482</vt:lpwstr>
  </property>
  <property fmtid="{D5CDD505-2E9C-101B-9397-08002B2CF9AE}" pid="9" name="MSIP_Label_4c805978-f532-4a1a-b9e1-4e19c2c6466f_ActionId">
    <vt:lpwstr>020d57d9-838d-405d-9996-59c8f7df92ee</vt:lpwstr>
  </property>
  <property fmtid="{D5CDD505-2E9C-101B-9397-08002B2CF9AE}" pid="10" name="MSIP_Label_4c805978-f532-4a1a-b9e1-4e19c2c6466f_ContentBits">
    <vt:lpwstr>2</vt:lpwstr>
  </property>
  <property fmtid="{D5CDD505-2E9C-101B-9397-08002B2CF9AE}" pid="11" name="MSIP_Label_4c805978-f532-4a1a-b9e1-4e19c2c6466f_Tag">
    <vt:lpwstr>10, 3, 0, 2</vt:lpwstr>
  </property>
</Properties>
</file>