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399-2025 Dezinfekcia, dezinsekcia a deratizácia\03. Príprava\04. PT\01. Odoslané\Nové\"/>
    </mc:Choice>
  </mc:AlternateContent>
  <bookViews>
    <workbookView xWindow="0" yWindow="0" windowWidth="28800" windowHeight="11700"/>
  </bookViews>
  <sheets>
    <sheet name="Kalkulácia" sheetId="1" r:id="rId1"/>
  </sheets>
  <definedNames>
    <definedName name="_xlnm.Print_Area" localSheetId="0">Kalkulácia!$A$1:$N$24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M11" i="1" s="1"/>
  <c r="N11" i="1" s="1"/>
  <c r="J10" i="1"/>
  <c r="M10" i="1" s="1"/>
  <c r="N10" i="1" s="1"/>
  <c r="J9" i="1"/>
  <c r="L9" i="1" s="1"/>
  <c r="M8" i="1"/>
  <c r="N8" i="1" s="1"/>
  <c r="M9" i="1" l="1"/>
  <c r="N9" i="1" s="1"/>
  <c r="L10" i="1"/>
  <c r="L11" i="1"/>
  <c r="M12" i="1" l="1"/>
</calcChain>
</file>

<file path=xl/sharedStrings.xml><?xml version="1.0" encoding="utf-8"?>
<sst xmlns="http://schemas.openxmlformats.org/spreadsheetml/2006/main" count="52" uniqueCount="47">
  <si>
    <t>Dňa:</t>
  </si>
  <si>
    <t>V:</t>
  </si>
  <si>
    <t>1.</t>
  </si>
  <si>
    <t>Merná jednotka
(MJ)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</si>
  <si>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</si>
  <si>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</si>
  <si>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</si>
  <si>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</si>
  <si>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</si>
  <si>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</si>
  <si>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</si>
  <si>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</si>
  <si>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</si>
  <si>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</si>
  <si>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</si>
  <si>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</si>
  <si>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</si>
  <si>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Dodávateľ</t>
  </si>
  <si>
    <t>Sídlo</t>
  </si>
  <si>
    <t>Poznámka:</t>
  </si>
  <si>
    <t>- povinné údaje vyplní uchádzač</t>
  </si>
  <si>
    <t>podpis:</t>
  </si>
  <si>
    <t>meno:</t>
  </si>
  <si>
    <t>pracovná pozícia:</t>
  </si>
  <si>
    <t>pečiatka:</t>
  </si>
  <si>
    <t>ks</t>
  </si>
  <si>
    <r>
      <t>Príloha č. 2</t>
    </r>
    <r>
      <rPr>
        <sz val="10"/>
        <rFont val="Arial"/>
        <family val="2"/>
        <charset val="238"/>
      </rPr>
      <t xml:space="preserve"> - Kalkulácia ceny - Štruktúrovaný rozpočet ceny predmetu zákazky</t>
    </r>
  </si>
  <si>
    <t>P.č.</t>
  </si>
  <si>
    <t>Názov položky</t>
  </si>
  <si>
    <t>Predpokladaný počet zásahov
(PZ)</t>
  </si>
  <si>
    <t xml:space="preserve">Celkový rozsah MJ na predpokladaný PZ
(celkový rozsah) </t>
  </si>
  <si>
    <t>Požadované 
zmluvné obdobie v mesiacoch</t>
  </si>
  <si>
    <t>Cena za MJ v EUR bez DPH</t>
  </si>
  <si>
    <t>Cena za 
rozsah MJ 
na 1 PZ
v EUR bez DPH</t>
  </si>
  <si>
    <t>Sadzba DPH
v %</t>
  </si>
  <si>
    <t>Cena za 
rozsah MJ 
na 1 PZ
v EUR s DPH</t>
  </si>
  <si>
    <t>Celková cena 
za celkový rozsah
v EUR bez DPH</t>
  </si>
  <si>
    <t>Celková cena 
za celkový rozsah
v EUR s DPH</t>
  </si>
  <si>
    <t xml:space="preserve">Chemická dezinfeckia ovzdušia aerosolom </t>
  </si>
  <si>
    <r>
      <t>m</t>
    </r>
    <r>
      <rPr>
        <vertAlign val="superscript"/>
        <sz val="10"/>
        <rFont val="Arial"/>
        <family val="2"/>
        <charset val="238"/>
      </rPr>
      <t>3</t>
    </r>
  </si>
  <si>
    <t>-</t>
  </si>
  <si>
    <t>Dezinfekcia vzduchotechnických jednotiek (VZT jednotka)</t>
  </si>
  <si>
    <t>Dezinsekcia vnútorných a vonkajších priestorov</t>
  </si>
  <si>
    <r>
      <t>m</t>
    </r>
    <r>
      <rPr>
        <vertAlign val="superscript"/>
        <sz val="10"/>
        <rFont val="Arial"/>
        <family val="2"/>
        <charset val="238"/>
      </rPr>
      <t>2</t>
    </r>
  </si>
  <si>
    <t>Deratizácia priestorov</t>
  </si>
  <si>
    <t>Predpokladaná plocha/ks MJ
na 12 mesiacov
(rozsah MJ)</t>
  </si>
  <si>
    <t>Dezinfekcia, dezinsekcia a deratizácia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</si>
</sst>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Border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Fill="1" applyBorder="1" applyProtection="1">
      <protection locked="0"/>
    </xf>
    <xf numFmtId="164" fontId="10" fillId="0" borderId="0" xfId="3" applyNumberFormat="1" applyFont="1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top" wrapText="1"/>
    </xf>
    <xf numFmtId="0" fontId="7" fillId="2" borderId="10" xfId="2" applyFont="1" applyFill="1" applyBorder="1" applyAlignment="1">
      <alignment horizontal="center" vertical="top" wrapText="1"/>
    </xf>
    <xf numFmtId="164" fontId="7" fillId="2" borderId="9" xfId="2" applyNumberFormat="1" applyFont="1" applyFill="1" applyBorder="1" applyAlignment="1">
      <alignment horizontal="center" vertical="top" wrapText="1"/>
    </xf>
    <xf numFmtId="164" fontId="7" fillId="2" borderId="11" xfId="2" applyNumberFormat="1" applyFont="1" applyFill="1" applyBorder="1" applyAlignment="1">
      <alignment horizontal="center" vertical="top" wrapText="1"/>
    </xf>
    <xf numFmtId="164" fontId="8" fillId="2" borderId="12" xfId="2" applyNumberFormat="1" applyFont="1" applyFill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vertical="center" wrapText="1"/>
    </xf>
    <xf numFmtId="164" fontId="2" fillId="0" borderId="19" xfId="2" applyNumberFormat="1" applyFont="1" applyBorder="1" applyAlignment="1">
      <alignment vertical="center" wrapText="1"/>
    </xf>
    <xf numFmtId="164" fontId="6" fillId="0" borderId="17" xfId="2" applyNumberFormat="1" applyBorder="1" applyAlignment="1">
      <alignment vertical="center" wrapText="1"/>
    </xf>
    <xf numFmtId="164" fontId="6" fillId="0" borderId="19" xfId="2" applyNumberFormat="1" applyBorder="1" applyAlignment="1">
      <alignment vertical="center" wrapText="1"/>
    </xf>
    <xf numFmtId="0" fontId="2" fillId="0" borderId="16" xfId="2" applyFont="1" applyBorder="1" applyAlignment="1">
      <alignment horizontal="center" vertical="center" wrapText="1"/>
    </xf>
    <xf numFmtId="3" fontId="6" fillId="0" borderId="20" xfId="2" applyNumberFormat="1" applyBorder="1" applyAlignment="1">
      <alignment horizontal="center" vertical="center" wrapText="1"/>
    </xf>
    <xf numFmtId="3" fontId="2" fillId="0" borderId="20" xfId="2" applyNumberFormat="1" applyFont="1" applyBorder="1" applyAlignment="1">
      <alignment horizontal="center" vertical="center" wrapText="1"/>
    </xf>
    <xf numFmtId="164" fontId="6" fillId="0" borderId="21" xfId="2" applyNumberFormat="1" applyBorder="1" applyAlignment="1">
      <alignment horizontal="right" vertical="center" wrapText="1"/>
    </xf>
    <xf numFmtId="0" fontId="2" fillId="0" borderId="24" xfId="2" applyFont="1" applyBorder="1" applyAlignment="1">
      <alignment horizontal="center" vertical="center" wrapText="1"/>
    </xf>
    <xf numFmtId="3" fontId="6" fillId="0" borderId="25" xfId="2" applyNumberFormat="1" applyBorder="1" applyAlignment="1">
      <alignment horizontal="center" vertical="center" wrapText="1"/>
    </xf>
    <xf numFmtId="3" fontId="2" fillId="0" borderId="25" xfId="2" applyNumberFormat="1" applyFont="1" applyBorder="1" applyAlignment="1">
      <alignment horizontal="center" vertical="center" wrapText="1"/>
    </xf>
    <xf numFmtId="164" fontId="6" fillId="0" borderId="27" xfId="2" applyNumberFormat="1" applyBorder="1" applyAlignment="1">
      <alignment vertical="center" wrapText="1"/>
    </xf>
    <xf numFmtId="164" fontId="6" fillId="0" borderId="26" xfId="2" applyNumberFormat="1" applyBorder="1" applyAlignment="1">
      <alignment horizontal="right" vertical="center" wrapText="1"/>
    </xf>
    <xf numFmtId="164" fontId="7" fillId="0" borderId="29" xfId="0" applyNumberFormat="1" applyFont="1" applyBorder="1" applyAlignment="1">
      <alignment horizontal="right" vertical="center" wrapText="1"/>
    </xf>
    <xf numFmtId="164" fontId="7" fillId="0" borderId="30" xfId="0" applyNumberFormat="1" applyFont="1" applyBorder="1" applyAlignment="1">
      <alignment horizontal="right" vertical="center" wrapText="1"/>
    </xf>
    <xf numFmtId="164" fontId="7" fillId="0" borderId="29" xfId="0" applyNumberFormat="1" applyFont="1" applyBorder="1" applyAlignment="1">
      <alignment vertical="center" wrapText="1"/>
    </xf>
    <xf numFmtId="0" fontId="7" fillId="2" borderId="8" xfId="2" applyFont="1" applyFill="1" applyBorder="1" applyAlignment="1">
      <alignment horizontal="center" vertical="top" wrapText="1"/>
    </xf>
    <xf numFmtId="0" fontId="7" fillId="2" borderId="35" xfId="2" applyFont="1" applyFill="1" applyBorder="1" applyAlignment="1">
      <alignment horizontal="center" vertical="top" wrapText="1"/>
    </xf>
    <xf numFmtId="0" fontId="2" fillId="0" borderId="36" xfId="2" applyFont="1" applyBorder="1" applyAlignment="1">
      <alignment horizontal="left" vertical="center" wrapText="1"/>
    </xf>
    <xf numFmtId="0" fontId="2" fillId="0" borderId="37" xfId="2" applyFont="1" applyBorder="1" applyAlignment="1">
      <alignment horizontal="left" vertical="center" wrapText="1"/>
    </xf>
    <xf numFmtId="0" fontId="2" fillId="0" borderId="38" xfId="2" applyFont="1" applyBorder="1" applyAlignment="1">
      <alignment horizontal="left" vertical="center" wrapText="1"/>
    </xf>
    <xf numFmtId="0" fontId="7" fillId="2" borderId="40" xfId="2" applyFont="1" applyFill="1" applyBorder="1" applyAlignment="1">
      <alignment horizontal="center" vertical="top" wrapText="1"/>
    </xf>
    <xf numFmtId="0" fontId="2" fillId="0" borderId="41" xfId="2" applyFont="1" applyBorder="1" applyAlignment="1">
      <alignment horizontal="left" vertical="center" wrapText="1"/>
    </xf>
    <xf numFmtId="0" fontId="2" fillId="0" borderId="23" xfId="2" applyFont="1" applyBorder="1" applyAlignment="1">
      <alignment horizontal="left" vertical="center" wrapText="1"/>
    </xf>
    <xf numFmtId="0" fontId="2" fillId="0" borderId="28" xfId="2" applyFont="1" applyBorder="1" applyAlignment="1">
      <alignment horizontal="left" vertical="center" wrapText="1"/>
    </xf>
    <xf numFmtId="0" fontId="7" fillId="2" borderId="39" xfId="2" applyFont="1" applyFill="1" applyBorder="1" applyAlignment="1">
      <alignment horizontal="center" vertical="top" wrapText="1"/>
    </xf>
    <xf numFmtId="0" fontId="6" fillId="0" borderId="42" xfId="2" applyBorder="1" applyAlignment="1">
      <alignment horizontal="center" vertical="center" wrapText="1"/>
    </xf>
    <xf numFmtId="0" fontId="6" fillId="0" borderId="43" xfId="2" applyBorder="1" applyAlignment="1">
      <alignment horizontal="center" vertical="center" wrapText="1"/>
    </xf>
    <xf numFmtId="3" fontId="2" fillId="0" borderId="44" xfId="2" applyNumberFormat="1" applyFont="1" applyBorder="1" applyAlignment="1">
      <alignment horizontal="center" vertical="center" wrapText="1"/>
    </xf>
    <xf numFmtId="3" fontId="2" fillId="0" borderId="45" xfId="2" applyNumberFormat="1" applyFont="1" applyBorder="1" applyAlignment="1">
      <alignment horizontal="center" vertical="center" wrapText="1"/>
    </xf>
    <xf numFmtId="164" fontId="7" fillId="2" borderId="39" xfId="2" applyNumberFormat="1" applyFont="1" applyFill="1" applyBorder="1" applyAlignment="1">
      <alignment horizontal="center" vertical="top" wrapText="1"/>
    </xf>
    <xf numFmtId="0" fontId="6" fillId="0" borderId="46" xfId="2" applyBorder="1" applyAlignment="1">
      <alignment horizontal="center" vertical="center" wrapText="1"/>
    </xf>
    <xf numFmtId="3" fontId="6" fillId="0" borderId="18" xfId="2" applyNumberFormat="1" applyBorder="1" applyAlignment="1">
      <alignment horizontal="center" vertical="center" wrapText="1"/>
    </xf>
    <xf numFmtId="3" fontId="2" fillId="0" borderId="18" xfId="2" applyNumberFormat="1" applyFont="1" applyBorder="1" applyAlignment="1">
      <alignment horizontal="center" vertical="center" wrapText="1"/>
    </xf>
    <xf numFmtId="3" fontId="2" fillId="0" borderId="47" xfId="2" applyNumberFormat="1" applyFont="1" applyBorder="1" applyAlignment="1">
      <alignment horizontal="center" vertical="center" wrapText="1"/>
    </xf>
    <xf numFmtId="3" fontId="6" fillId="0" borderId="20" xfId="2" applyNumberFormat="1" applyFont="1" applyBorder="1" applyAlignment="1">
      <alignment horizontal="center" vertical="center" wrapText="1"/>
    </xf>
    <xf numFmtId="164" fontId="2" fillId="0" borderId="21" xfId="2" applyNumberFormat="1" applyFont="1" applyBorder="1" applyAlignment="1">
      <alignment horizontal="center" vertical="center" wrapText="1"/>
    </xf>
    <xf numFmtId="164" fontId="6" fillId="0" borderId="22" xfId="2" applyNumberFormat="1" applyBorder="1" applyAlignment="1">
      <alignment vertical="center" wrapText="1"/>
    </xf>
    <xf numFmtId="164" fontId="6" fillId="0" borderId="21" xfId="2" applyNumberFormat="1" applyBorder="1" applyAlignment="1">
      <alignment vertical="center" wrapText="1"/>
    </xf>
    <xf numFmtId="164" fontId="7" fillId="5" borderId="5" xfId="0" applyNumberFormat="1" applyFont="1" applyFill="1" applyBorder="1" applyAlignment="1">
      <alignment vertical="center" wrapText="1"/>
    </xf>
    <xf numFmtId="0" fontId="2" fillId="4" borderId="48" xfId="4" applyFont="1" applyFill="1" applyBorder="1" applyAlignment="1" applyProtection="1">
      <alignment horizontal="center" vertical="center" wrapText="1"/>
      <protection locked="0"/>
    </xf>
    <xf numFmtId="164" fontId="7" fillId="2" borderId="10" xfId="2" applyNumberFormat="1" applyFont="1" applyFill="1" applyBorder="1" applyAlignment="1">
      <alignment horizontal="center" vertical="top" wrapText="1"/>
    </xf>
    <xf numFmtId="0" fontId="2" fillId="4" borderId="49" xfId="4" applyFont="1" applyFill="1" applyBorder="1" applyAlignment="1" applyProtection="1">
      <alignment horizontal="center" vertical="center" wrapText="1"/>
      <protection locked="0"/>
    </xf>
    <xf numFmtId="0" fontId="2" fillId="4" borderId="50" xfId="4" applyFont="1" applyFill="1" applyBorder="1" applyAlignment="1" applyProtection="1">
      <alignment horizontal="center" vertical="center" wrapText="1"/>
      <protection locked="0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164" fontId="6" fillId="0" borderId="44" xfId="2" applyNumberFormat="1" applyBorder="1" applyAlignment="1">
      <alignment horizontal="center" vertical="center" wrapText="1"/>
    </xf>
    <xf numFmtId="164" fontId="6" fillId="0" borderId="44" xfId="2" applyNumberFormat="1" applyBorder="1" applyAlignment="1">
      <alignment horizontal="right" vertical="center" wrapText="1"/>
    </xf>
    <xf numFmtId="164" fontId="6" fillId="0" borderId="45" xfId="2" applyNumberFormat="1" applyBorder="1" applyAlignment="1">
      <alignment horizontal="right" vertical="center" wrapText="1"/>
    </xf>
    <xf numFmtId="0" fontId="2" fillId="4" borderId="13" xfId="4" applyFont="1" applyFill="1" applyBorder="1" applyAlignment="1" applyProtection="1">
      <alignment horizontal="center" vertical="center" wrapText="1"/>
      <protection locked="0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0" fontId="2" fillId="4" borderId="14" xfId="4" applyFont="1" applyFill="1" applyBorder="1" applyAlignment="1" applyProtection="1">
      <alignment horizontal="center" vertical="center" wrapText="1"/>
      <protection locked="0"/>
    </xf>
    <xf numFmtId="164" fontId="2" fillId="0" borderId="21" xfId="2" applyNumberFormat="1" applyFont="1" applyBorder="1" applyAlignment="1">
      <alignment horizontal="right" vertical="center" wrapText="1"/>
    </xf>
    <xf numFmtId="164" fontId="2" fillId="0" borderId="26" xfId="2" applyNumberFormat="1" applyFont="1" applyBorder="1" applyAlignment="1">
      <alignment horizontal="right" vertical="center" wrapText="1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2" fillId="4" borderId="32" xfId="4" applyFont="1" applyFill="1" applyBorder="1" applyAlignment="1" applyProtection="1">
      <alignment horizontal="center" vertical="center" wrapText="1"/>
      <protection locked="0"/>
    </xf>
    <xf numFmtId="0" fontId="2" fillId="4" borderId="6" xfId="4" applyFont="1" applyFill="1" applyBorder="1" applyAlignment="1" applyProtection="1">
      <alignment horizontal="center" vertical="center" wrapText="1"/>
      <protection locked="0"/>
    </xf>
    <xf numFmtId="0" fontId="2" fillId="4" borderId="34" xfId="4" applyFont="1" applyFill="1" applyBorder="1" applyAlignment="1" applyProtection="1">
      <alignment horizontal="center" vertical="center" wrapText="1"/>
      <protection locked="0"/>
    </xf>
    <xf numFmtId="16" fontId="2" fillId="0" borderId="15" xfId="2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164" fontId="6" fillId="0" borderId="47" xfId="2" applyNumberFormat="1" applyBorder="1" applyAlignment="1">
      <alignment vertical="center" wrapText="1"/>
    </xf>
    <xf numFmtId="9" fontId="2" fillId="0" borderId="47" xfId="0" applyNumberFormat="1" applyFont="1" applyBorder="1" applyAlignment="1">
      <alignment horizontal="center" vertical="center" wrapText="1"/>
    </xf>
    <xf numFmtId="16" fontId="2" fillId="0" borderId="16" xfId="2" applyNumberFormat="1" applyFont="1" applyBorder="1" applyAlignment="1">
      <alignment horizontal="center" vertical="center" wrapText="1"/>
    </xf>
    <xf numFmtId="0" fontId="2" fillId="4" borderId="33" xfId="4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2"/>
    <cellStyle name="Normálna 2 2" xfId="3"/>
    <cellStyle name="Normálna 5" xfId="4"/>
    <cellStyle name="Normálne 4" xfId="1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4"/>
  <sheetViews>
    <sheetView showGridLines="0" tabSelected="1" zoomScaleNormal="100" workbookViewId="0">
      <selection sqref="A1:N1"/>
    </sheetView>
  </sheetViews>
  <sheetFormatPr defaultColWidth="9.140625" defaultRowHeight="12.75" x14ac:dyDescent="0.2"/>
  <cols>
    <col min="1" max="1" width="12.8554687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19.28515625" style="1" customWidth="1"/>
    <col min="15" max="16" width="9.140625" style="1" hidden="1" customWidth="1"/>
    <col min="17" max="16384" width="9.140625" style="1"/>
  </cols>
  <sheetData>
    <row r="1" spans="1:16" s="7" customFormat="1" ht="20.100000000000001" customHeight="1" x14ac:dyDescent="0.2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s="7" customFormat="1" x14ac:dyDescent="0.25">
      <c r="A2" s="14"/>
      <c r="B2" s="14"/>
      <c r="C2" s="13"/>
      <c r="D2" s="13"/>
      <c r="E2" s="13"/>
      <c r="F2" s="13"/>
      <c r="G2" s="10"/>
      <c r="H2" s="12"/>
      <c r="I2" s="11"/>
      <c r="J2" s="3"/>
      <c r="K2" s="10"/>
      <c r="L2" s="10"/>
      <c r="M2" s="3"/>
    </row>
    <row r="3" spans="1:16" s="7" customFormat="1" ht="15" customHeight="1" x14ac:dyDescent="0.2">
      <c r="A3" s="16" t="s">
        <v>13</v>
      </c>
      <c r="B3" s="16"/>
      <c r="C3" s="13"/>
      <c r="D3" s="13"/>
      <c r="E3" s="13"/>
      <c r="F3" s="13"/>
      <c r="G3" s="10"/>
      <c r="H3" s="12"/>
      <c r="I3" s="11"/>
      <c r="J3" s="3"/>
      <c r="K3" s="10"/>
      <c r="L3" s="10"/>
      <c r="M3" s="3"/>
    </row>
    <row r="4" spans="1:16" s="7" customFormat="1" ht="21" customHeight="1" x14ac:dyDescent="0.25">
      <c r="A4" s="17" t="s">
        <v>46</v>
      </c>
      <c r="B4" s="18"/>
      <c r="C4" s="13"/>
      <c r="D4" s="13"/>
      <c r="E4" s="13"/>
      <c r="F4" s="13"/>
      <c r="G4" s="10"/>
      <c r="H4" s="12"/>
      <c r="I4" s="11"/>
      <c r="J4" s="3"/>
      <c r="K4" s="10"/>
      <c r="L4" s="10"/>
      <c r="M4" s="3"/>
    </row>
    <row r="5" spans="1:16" s="7" customFormat="1" ht="13.5" thickBot="1" x14ac:dyDescent="0.3">
      <c r="A5" s="14"/>
      <c r="B5" s="14"/>
      <c r="C5" s="13"/>
      <c r="D5" s="13"/>
      <c r="E5" s="13"/>
      <c r="F5" s="13"/>
      <c r="G5" s="10"/>
      <c r="H5" s="12"/>
      <c r="I5" s="11"/>
      <c r="J5" s="3"/>
      <c r="K5" s="10"/>
      <c r="L5" s="10"/>
      <c r="M5" s="3"/>
    </row>
    <row r="6" spans="1:16" s="49" customFormat="1" ht="96" customHeight="1" thickBot="1" x14ac:dyDescent="0.3">
      <c r="A6" s="66" t="s">
        <v>27</v>
      </c>
      <c r="B6" s="67" t="s">
        <v>28</v>
      </c>
      <c r="C6" s="71"/>
      <c r="D6" s="75" t="s">
        <v>3</v>
      </c>
      <c r="E6" s="44" t="s">
        <v>45</v>
      </c>
      <c r="F6" s="44" t="s">
        <v>29</v>
      </c>
      <c r="G6" s="44" t="s">
        <v>30</v>
      </c>
      <c r="H6" s="45" t="s">
        <v>31</v>
      </c>
      <c r="I6" s="80" t="s">
        <v>32</v>
      </c>
      <c r="J6" s="46" t="s">
        <v>33</v>
      </c>
      <c r="K6" s="46" t="s">
        <v>34</v>
      </c>
      <c r="L6" s="91" t="s">
        <v>35</v>
      </c>
      <c r="M6" s="48" t="s">
        <v>36</v>
      </c>
      <c r="N6" s="47" t="s">
        <v>37</v>
      </c>
    </row>
    <row r="7" spans="1:16" s="50" customFormat="1" ht="18" customHeight="1" x14ac:dyDescent="0.25">
      <c r="A7" s="107" t="s">
        <v>2</v>
      </c>
      <c r="B7" s="105" t="s">
        <v>4</v>
      </c>
      <c r="C7" s="106"/>
      <c r="D7" s="92" t="s">
        <v>5</v>
      </c>
      <c r="E7" s="114" t="s">
        <v>6</v>
      </c>
      <c r="F7" s="99" t="s">
        <v>7</v>
      </c>
      <c r="G7" s="99" t="s">
        <v>8</v>
      </c>
      <c r="H7" s="99" t="s">
        <v>9</v>
      </c>
      <c r="I7" s="90" t="s">
        <v>10</v>
      </c>
      <c r="J7" s="99" t="s">
        <v>11</v>
      </c>
      <c r="K7" s="99" t="s">
        <v>12</v>
      </c>
      <c r="L7" s="102" t="s">
        <v>14</v>
      </c>
      <c r="M7" s="93" t="s">
        <v>15</v>
      </c>
      <c r="N7" s="108" t="s">
        <v>16</v>
      </c>
      <c r="O7" s="49"/>
      <c r="P7" s="49"/>
    </row>
    <row r="8" spans="1:16" s="50" customFormat="1" ht="35.25" customHeight="1" x14ac:dyDescent="0.25">
      <c r="A8" s="113">
        <v>43831</v>
      </c>
      <c r="B8" s="69" t="s">
        <v>38</v>
      </c>
      <c r="C8" s="73"/>
      <c r="D8" s="76" t="s">
        <v>39</v>
      </c>
      <c r="E8" s="55" t="s">
        <v>40</v>
      </c>
      <c r="F8" s="85">
        <v>400</v>
      </c>
      <c r="G8" s="85">
        <v>200000</v>
      </c>
      <c r="H8" s="78">
        <v>12</v>
      </c>
      <c r="I8" s="94"/>
      <c r="J8" s="96" t="s">
        <v>40</v>
      </c>
      <c r="K8" s="100"/>
      <c r="L8" s="86" t="s">
        <v>40</v>
      </c>
      <c r="M8" s="87">
        <f>G8*I8</f>
        <v>0</v>
      </c>
      <c r="N8" s="88">
        <f>M8+(M8*K8)</f>
        <v>0</v>
      </c>
    </row>
    <row r="9" spans="1:16" s="50" customFormat="1" ht="45" customHeight="1" x14ac:dyDescent="0.25">
      <c r="A9" s="109">
        <v>43862</v>
      </c>
      <c r="B9" s="68" t="s">
        <v>41</v>
      </c>
      <c r="C9" s="72"/>
      <c r="D9" s="81" t="s">
        <v>25</v>
      </c>
      <c r="E9" s="82">
        <v>33</v>
      </c>
      <c r="F9" s="82">
        <v>4</v>
      </c>
      <c r="G9" s="83">
        <v>132</v>
      </c>
      <c r="H9" s="84">
        <v>12</v>
      </c>
      <c r="I9" s="110"/>
      <c r="J9" s="111">
        <f>I9*E9</f>
        <v>0</v>
      </c>
      <c r="K9" s="112"/>
      <c r="L9" s="51">
        <f>J9+(J9*K9)</f>
        <v>0</v>
      </c>
      <c r="M9" s="52">
        <f>J9*F9</f>
        <v>0</v>
      </c>
      <c r="N9" s="53">
        <f>M9+(M9*K9)</f>
        <v>0</v>
      </c>
    </row>
    <row r="10" spans="1:16" s="50" customFormat="1" ht="45" customHeight="1" x14ac:dyDescent="0.25">
      <c r="A10" s="54" t="s">
        <v>4</v>
      </c>
      <c r="B10" s="69" t="s">
        <v>42</v>
      </c>
      <c r="C10" s="73"/>
      <c r="D10" s="76" t="s">
        <v>43</v>
      </c>
      <c r="E10" s="55">
        <v>12000</v>
      </c>
      <c r="F10" s="55">
        <v>4</v>
      </c>
      <c r="G10" s="56">
        <v>48000</v>
      </c>
      <c r="H10" s="78">
        <v>12</v>
      </c>
      <c r="I10" s="94"/>
      <c r="J10" s="97">
        <f>I10*E10</f>
        <v>0</v>
      </c>
      <c r="K10" s="100"/>
      <c r="L10" s="103">
        <f>(J10*K10)+J10</f>
        <v>0</v>
      </c>
      <c r="M10" s="87">
        <f>J10*F10</f>
        <v>0</v>
      </c>
      <c r="N10" s="57">
        <f>M10+(M10*K10)</f>
        <v>0</v>
      </c>
    </row>
    <row r="11" spans="1:16" s="50" customFormat="1" ht="38.25" customHeight="1" thickBot="1" x14ac:dyDescent="0.3">
      <c r="A11" s="58" t="s">
        <v>5</v>
      </c>
      <c r="B11" s="70" t="s">
        <v>44</v>
      </c>
      <c r="C11" s="74"/>
      <c r="D11" s="77" t="s">
        <v>43</v>
      </c>
      <c r="E11" s="59">
        <v>6400</v>
      </c>
      <c r="F11" s="59">
        <v>4</v>
      </c>
      <c r="G11" s="60">
        <v>25600</v>
      </c>
      <c r="H11" s="79">
        <v>12</v>
      </c>
      <c r="I11" s="95"/>
      <c r="J11" s="98">
        <f>I11*E11</f>
        <v>0</v>
      </c>
      <c r="K11" s="101"/>
      <c r="L11" s="104">
        <f>(J11*K11)+J11</f>
        <v>0</v>
      </c>
      <c r="M11" s="61">
        <f>J11*F11</f>
        <v>0</v>
      </c>
      <c r="N11" s="62">
        <f>M11+(M11*K11)</f>
        <v>0</v>
      </c>
    </row>
    <row r="12" spans="1:16" ht="27.75" customHeight="1" thickBot="1" x14ac:dyDescent="0.25">
      <c r="I12" s="65"/>
      <c r="J12" s="65"/>
      <c r="K12" s="63"/>
      <c r="L12" s="64"/>
      <c r="M12" s="89">
        <f>M8+M9+M10+M11</f>
        <v>0</v>
      </c>
    </row>
    <row r="13" spans="1:16" x14ac:dyDescent="0.2">
      <c r="L13" s="19"/>
    </row>
    <row r="14" spans="1:16" ht="8.25" customHeight="1" x14ac:dyDescent="0.2">
      <c r="C14" s="42"/>
      <c r="D14" s="42"/>
    </row>
    <row r="15" spans="1:16" ht="24.95" customHeight="1" x14ac:dyDescent="0.2">
      <c r="B15" s="8" t="s">
        <v>17</v>
      </c>
      <c r="C15" s="38"/>
      <c r="D15" s="39"/>
      <c r="E15" s="32"/>
      <c r="F15" s="9"/>
      <c r="G15" s="9"/>
      <c r="H15" s="9"/>
      <c r="I15" s="3"/>
      <c r="J15" s="5"/>
      <c r="K15" s="4"/>
      <c r="L15" s="2"/>
      <c r="M15" s="3"/>
      <c r="N15" s="3"/>
      <c r="O15" s="2"/>
    </row>
    <row r="16" spans="1:16" ht="24.95" customHeight="1" x14ac:dyDescent="0.2">
      <c r="B16" s="8" t="s">
        <v>18</v>
      </c>
      <c r="C16" s="38"/>
      <c r="D16" s="39"/>
      <c r="E16" s="32"/>
      <c r="F16" s="8"/>
      <c r="G16" s="8"/>
      <c r="H16" s="8"/>
      <c r="I16" s="3"/>
      <c r="J16" s="5"/>
      <c r="K16" s="4"/>
      <c r="L16" s="2"/>
      <c r="M16" s="3"/>
      <c r="N16" s="3"/>
      <c r="O16" s="2"/>
    </row>
    <row r="17" spans="1:15" ht="24.95" customHeight="1" x14ac:dyDescent="0.2">
      <c r="C17" s="32"/>
      <c r="D17" s="32"/>
      <c r="E17" s="1"/>
      <c r="F17" s="8"/>
      <c r="G17" s="40"/>
      <c r="H17" s="40"/>
      <c r="I17" s="3"/>
      <c r="J17" s="5"/>
      <c r="K17" s="4"/>
      <c r="L17" s="2"/>
      <c r="M17" s="3"/>
      <c r="N17" s="3"/>
      <c r="O17" s="2"/>
    </row>
    <row r="18" spans="1:15" ht="24.95" customHeight="1" x14ac:dyDescent="0.25">
      <c r="B18" s="8" t="s">
        <v>1</v>
      </c>
      <c r="C18" s="34"/>
      <c r="D18" s="35"/>
      <c r="E18" s="15"/>
      <c r="F18" s="9" t="s">
        <v>21</v>
      </c>
      <c r="G18" s="41"/>
      <c r="H18" s="41"/>
      <c r="I18" s="3"/>
      <c r="J18" s="5"/>
      <c r="K18" s="4"/>
      <c r="L18" s="2"/>
      <c r="M18" s="3"/>
      <c r="N18" s="3"/>
      <c r="O18" s="2"/>
    </row>
    <row r="19" spans="1:15" ht="24.95" customHeight="1" x14ac:dyDescent="0.2">
      <c r="B19" s="8" t="s">
        <v>0</v>
      </c>
      <c r="C19" s="34"/>
      <c r="D19" s="35"/>
      <c r="E19" s="15"/>
      <c r="F19" s="8" t="s">
        <v>22</v>
      </c>
      <c r="G19" s="36"/>
      <c r="H19" s="36"/>
      <c r="I19" s="3"/>
      <c r="J19" s="5"/>
      <c r="K19" s="4"/>
      <c r="L19" s="2"/>
      <c r="M19" s="3"/>
      <c r="N19" s="3"/>
      <c r="O19" s="2"/>
    </row>
    <row r="20" spans="1:15" ht="24.95" customHeight="1" x14ac:dyDescent="0.2">
      <c r="F20" s="8" t="s">
        <v>23</v>
      </c>
      <c r="G20" s="37"/>
      <c r="H20" s="37"/>
      <c r="I20" s="3"/>
      <c r="J20" s="5"/>
      <c r="K20" s="4"/>
      <c r="L20" s="2"/>
      <c r="M20" s="3"/>
      <c r="N20" s="3"/>
      <c r="O20" s="2"/>
    </row>
    <row r="21" spans="1:15" x14ac:dyDescent="0.2">
      <c r="F21" s="31" t="s">
        <v>24</v>
      </c>
      <c r="G21" s="1"/>
      <c r="H21" s="7"/>
      <c r="I21" s="3"/>
      <c r="J21" s="5"/>
      <c r="K21" s="4"/>
      <c r="L21" s="2"/>
      <c r="M21" s="3"/>
      <c r="N21" s="3"/>
      <c r="O21" s="2"/>
    </row>
    <row r="22" spans="1:15" x14ac:dyDescent="0.2">
      <c r="G22" s="6"/>
      <c r="H22" s="6"/>
      <c r="I22" s="3"/>
      <c r="J22" s="5"/>
      <c r="K22" s="4"/>
      <c r="L22" s="2"/>
      <c r="M22" s="3"/>
      <c r="N22" s="3"/>
      <c r="O22" s="2"/>
    </row>
    <row r="23" spans="1:15" s="20" customFormat="1" ht="12" x14ac:dyDescent="0.2">
      <c r="A23" s="33" t="s">
        <v>19</v>
      </c>
      <c r="B23" s="33"/>
      <c r="D23" s="21"/>
      <c r="E23" s="21"/>
      <c r="F23" s="22"/>
      <c r="G23" s="22"/>
      <c r="H23" s="22"/>
      <c r="I23" s="22"/>
      <c r="J23" s="22"/>
      <c r="K23" s="22"/>
      <c r="L23" s="22"/>
      <c r="M23" s="23"/>
      <c r="O23" s="23"/>
    </row>
    <row r="24" spans="1:15" s="30" customFormat="1" ht="17.25" customHeight="1" x14ac:dyDescent="0.25">
      <c r="A24" s="24"/>
      <c r="B24" s="25" t="s">
        <v>20</v>
      </c>
      <c r="C24" s="26"/>
      <c r="D24" s="27"/>
      <c r="E24" s="27"/>
      <c r="F24" s="28"/>
      <c r="G24" s="28"/>
      <c r="H24" s="28"/>
      <c r="I24" s="28"/>
      <c r="J24" s="28"/>
      <c r="K24" s="28"/>
      <c r="L24" s="28"/>
      <c r="M24" s="29"/>
      <c r="O24" s="29"/>
    </row>
  </sheetData>
  <mergeCells count="18">
    <mergeCell ref="K12:L12"/>
    <mergeCell ref="B6:C6"/>
    <mergeCell ref="B7:C7"/>
    <mergeCell ref="B8:C8"/>
    <mergeCell ref="B9:C9"/>
    <mergeCell ref="B10:C10"/>
    <mergeCell ref="B11:C11"/>
    <mergeCell ref="A1:N1"/>
    <mergeCell ref="A23:B23"/>
    <mergeCell ref="C18:D18"/>
    <mergeCell ref="C19:D19"/>
    <mergeCell ref="G19:H19"/>
    <mergeCell ref="G20:H20"/>
    <mergeCell ref="C15:D15"/>
    <mergeCell ref="C16:D16"/>
    <mergeCell ref="G17:H17"/>
    <mergeCell ref="G18:H18"/>
    <mergeCell ref="C14:D14"/>
  </mergeCells>
  <conditionalFormatting sqref="G20:H20">
    <cfRule type="containsBlanks" dxfId="12" priority="20">
      <formula>LEN(TRIM(G20))=0</formula>
    </cfRule>
  </conditionalFormatting>
  <conditionalFormatting sqref="G19:H19">
    <cfRule type="containsBlanks" dxfId="11" priority="8">
      <formula>LEN(TRIM(G19))=0</formula>
    </cfRule>
    <cfRule type="containsBlanks" dxfId="10" priority="21">
      <formula>LEN(TRIM(G19))=0</formula>
    </cfRule>
  </conditionalFormatting>
  <conditionalFormatting sqref="C15:D16">
    <cfRule type="containsBlanks" dxfId="4" priority="5">
      <formula>LEN(TRIM(C15))=0</formula>
    </cfRule>
  </conditionalFormatting>
  <conditionalFormatting sqref="C18:D19">
    <cfRule type="containsBlanks" dxfId="3" priority="4">
      <formula>LEN(TRIM(C18))=0</formula>
    </cfRule>
  </conditionalFormatting>
  <conditionalFormatting sqref="I8:I11">
    <cfRule type="containsBlanks" dxfId="1" priority="2">
      <formula>LEN(TRIM(I8))=0</formula>
    </cfRule>
  </conditionalFormatting>
  <conditionalFormatting sqref="K8:K11">
    <cfRule type="containsBlanks" dxfId="0" priority="1">
      <formula>LEN(TRIM(K8))=0</formula>
    </cfRule>
  </conditionalFormatting>
  <pageMargins left="0.70866141732283472" right="0.70866141732283472" top="0.98425196850393704" bottom="0.35433070866141736" header="0.31496062992125984" footer="0.31496062992125984"/>
  <pageSetup paperSize="9" scale="53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</vt:lpstr>
      <vt:lpstr>Kalkulácia!Oblasť_tlače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2025-10-30T12:37:28Z</cp:lastPrinted>
  <dcterms:created xsi:type="dcterms:W3CDTF">2021-02-11T08:34:45Z</dcterms:created>
  <dcterms:modified xsi:type="dcterms:W3CDTF">2025-10-30T12:37:46Z</dcterms:modified>
</cp:coreProperties>
</file>