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19_Chem_spotr_mater_surfaktant/2_Vyzva/"/>
    </mc:Choice>
  </mc:AlternateContent>
  <xr:revisionPtr revIDLastSave="2076" documentId="13_ncr:1_{023493F3-5D3A-4063-AAB2-1A647C18F30A}" xr6:coauthVersionLast="47" xr6:coauthVersionMax="47" xr10:uidLastSave="{8AA16756-38A9-4049-A0A4-0397F5AF3A6C}"/>
  <bookViews>
    <workbookView xWindow="-120" yWindow="-120" windowWidth="29040" windowHeight="15720" xr2:uid="{99B051FC-8F84-4946-A431-B1581C63684A}"/>
  </bookViews>
  <sheets>
    <sheet name="Priloha_č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18" i="1"/>
  <c r="L33" i="1" l="1"/>
</calcChain>
</file>

<file path=xl/sharedStrings.xml><?xml version="1.0" encoding="utf-8"?>
<sst xmlns="http://schemas.openxmlformats.org/spreadsheetml/2006/main" count="73" uniqueCount="61">
  <si>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</si>
  <si>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</si>
  <si>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</si>
  <si>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</si>
  <si>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</si>
  <si>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</si>
  <si>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</si>
  <si>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</si>
  <si>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</si>
  <si>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</si>
  <si>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</si>
  <si>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</si>
  <si>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</si>
  <si>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</si>
  <si>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</si>
  <si>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</si>
  <si>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</si>
  <si>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</si>
  <si>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</si>
  <si>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</si>
  <si>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</si>
  <si>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</si>
  <si>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</si>
  <si>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</si>
  <si>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</si>
  <si>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</si>
  <si>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názov,obchodné meno danej položky
(doplní uchádzač)</t>
  </si>
  <si>
    <t>Stanovenie Sadzby DPH (doplní uchádzač)</t>
  </si>
  <si>
    <t>stredný</t>
  </si>
  <si>
    <t xml:space="preserve">Návrh na plnenie kritéria na vyhodnotenie ponúk/Cenová ponuka </t>
  </si>
  <si>
    <t>Časť 1: Cena celkom v Eur bez DPH</t>
  </si>
  <si>
    <t>2.</t>
  </si>
  <si>
    <t xml:space="preserve">Názov položky, popis položky 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</si>
  <si>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</si>
  <si>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</si>
  <si>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</si>
  <si>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</si>
  <si>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</si>
  <si>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</si>
  <si>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</si>
  <si>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</si>
  <si>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</si>
  <si>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</si>
  <si>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Bal.</t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</si>
  <si>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16:0 PC (DPPC) Avanti Research™ (kat.č. 850355P)
Verejný obstarávateľ nepripúšťa ekvivalent z dôvodu zaistenia reprodukovateľnosti výsledkov výskumu.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1,2-dipalmitoyl-sn-glycero-3-phosphocholine, v práškovej forme.</t>
    </r>
  </si>
  <si>
    <t>g</t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</si>
  <si>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16:0-18:1 PG (POPG) Avanti Research™ (kat.č. 840457P)
Verejný obstarávateľ nepripúšťa ekvivalent z dôvodu zaistenia reprodukovateľnosti výsledkov výskumu.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1-palmitoyl-2-oleoyl-sn-glycero-3-phospho-(1′-rac-glycerol) (sodium salt), v práškovej forme.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</si>
  <si>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16:0-18:1 PC (POPC) Avanti Research™ (kat.č.  850457P)
Verejný obstarávateľ nepripúšťa ekvivalent z dôvodu zaistenia reprodukovateľnosti výsledkov výskumu.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1-hexadecanoyl-2--(9Z-octadecenoyl)-sn-glycero-3-phosphocholine, v práškovej forme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</si>
  <si>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Sephadex® LH-20 Cytiva (kat.č. 17-0090-02)
Verejný obstarávateľ nepripúšťa ekvivalent z dôvodu zaistenia reprodukovateľnosti výsledkov výskumu.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hydroxypropylovaný zosieťovaný dextran, veľkosť častíc 18-111 μm za sucha, separačná technika – separácia podľa veľkosti (SEC)
Balenie = 500 g.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</si>
  <si>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SP Sepharose™ Fast Flow Cytiva (kat.č. 17-0729-10)
Verejný obstarávateľ nepripúšťa ekvivalent z dôvodu zaistenia reprodukovateľnosti výsledkov výskumu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6 % zosieťovaný agarózový gél, veľkosť častíc 45-165 μm, ligand sulfopropyl, katiónomenič
Balenie = 25 ml..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</si>
  <si>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NucleoSpin® RNA -kit na izoláciu RNA z tkanív, Macherey-Nagel (kat.č. 740955.250)
Verejný obstarávateľ nepripúšťa ekvivalent z dôvodu zaistenia reprodukovateľnosti výsledkov výskumu.)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Súpravy na izoláciu RNA z kultivov, buniek a tkanív. 
Balenie = 250 reakcií.
Minimálna exspirácia 18 mesiacov..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</si>
  <si>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Qubit™ RNA Broad Range (BR) Kit, Invitrogen (kat.č. Q10210)
Verejný obstarávateľ nepripúšťa ekvivalent z dôvodu zaistenia reprodukovateľnosti výsledkov výskumu.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Qubit RNA broad-range assay pri použití s Qubit Fluorometer poskytuje presnú a selektívnu metódu na kvantifikáciu vzoriek RNA. Pre počiatočné koncentrácie vzorky RNA 0,5 až 1 200 ng/μl, pričom poskytuje detekčný rozsah 10–1 200 ng.
Balenie = 100 reakcií.
Minimálna exspirácia 18 mesiacov.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</si>
  <si>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Kyselina octová (napr. L02641-1L) alebo ekvivalent spĺňajúci minimálne požiadavky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ľadová SLR ("zvláštne čistá na analýzu" ), extra čistá</t>
    </r>
  </si>
  <si>
    <t>liter</t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</si>
  <si>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ELISA Kit pre Interleukin 1 Beta (IL 1β)  alebo ekvivalent spĺňajúci minimálne požiadavky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ELISA kit Rabbit IL 1β na kvantitatívne meranie králičieho proteínu IL 1β v sére, plazme a tkanivových homogenátoch. Kvantitatívna sendvičová ELISA založená na interakciách medzi protilátkou IL 1β a antigénom IL 1β a kolorimetrickom detekčnom systéme. Kit rozpoznáva výlučne králičí IL 1β. Intenzita kolorimetrickej detekcie pozitívne úmerná množstvu viazaného IL 1β.
Minimálna exspirácia 18 mesiacov.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</si>
  <si>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ELISA Kit pre Interleukin 6 (IL 6) alebo ekvivalent spĺňajúci minimálne požiadavky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ELISA Kit Rabbit IL-6 in vitro analýza na kvantitatívne meranie králičieho IL-6 v sére, plazme a supernatantoch bunkových kultúr. Kit využívajúci protilátku špecifickú pre králičí IL-6. Králičí IL-6 prítomný vo vzorke sa viaže imobilizovanou protilátkou. Intenzita kolorimetrickej detekcie je pozitívne úmerná množstvu viazaného IL-6.
Minimálna exspirácia 18 mesiacov.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</si>
  <si>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ELISA Kit pre Interleukin 8 (IL 8) alebo ekvivalent spĺňajúci minimálne požiadavky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ELISA kit Rabbit IL8 na kvantitatívne meranie králičieho proteínu IL8 v sére, plazme a tkanivových homogenátoch. Ide o sendvičovú analýzu ELISA. Rozpoznáva výlučne králičí IL8. Intenzita kolorimetrickej detekcie pozitívne úmerná množstvu viazaného IL8.
Minimálna exspirácia 18 mesiacov.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</si>
  <si>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ELISA Kit pre Tumor Necrosis Factor α (TNF-α) alebo ekvivalent spĺňajúci minimálne požiadavky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ELISA kit na stanovenie králičieho TNFα, in vitro analýza na kvantitatívne stanovenie koncentrácie TNFα v sére, plazme, tkanivových homogenátoch a bunkových lyzátoch. Rozpoznáva výlučne králičí TNFα. Kvantitatívna sendvičová ELISA založená na interakciách medzi protilátkou TNFα a antigénom TNFα a kolorimetrickom detekčnom systéme HRP na detekciu hladín TNFα vo vzorkách. Intenzita farby pozitívne úmerná množstvu viazaného TNFα.
Minimálna exspirácia 18 mesiacov.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</si>
  <si>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ELISA Kit pre Interferon Gamma (IFN-γ) alebo ekvivalent spĺňajúci minimálne požiadavky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ELISA kit Rabbit IFN-γ na kvantitatívne meranie králičieho proteínu IFN-γ v sére, plazme a tkanivových homogenátoch. Ide o sendvičovú analýzu ELISA. Rozpoznávajúci výlučne králičí IFN-γ. Intenzita kolorimetrickej detekcie pozitívne úmerná množstvu viazaného IFN-γ.
Minimálna exspirácia 18 mesiacov..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</si>
  <si>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MicroAmp™ Optical 96-jamková reakčná doska (kat.č. N8010560)
Verejný obstarávateľ nepripúšťa ekvivalent z dôvodu kompatibility s termocyklérom (QuantStudio 5 Real-Time PCR System - Applied Biosystems), ktorým pracovisko disponuje.
Nevyhnutná kompatibilita s položkou č. 9 adhezívny film.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Vyrobená z jedného pevného kusu polypropylénu v 96-jamkovom formáte, je kompatibilná s 96-jamkovými PCR systémami v reálnom čase Applied Biosystems™ a termocyklermi. Bezolejová PCR amplifikácia.  </t>
    </r>
  </si>
  <si>
    <r>
      <t xml:space="preserve">Názov položky:
</t>
    </r>
    <r>
      <rPr>
        <sz val="10"/>
        <color rgb="FF000000"/>
        <rFont val="Corbel"/>
        <family val="2"/>
        <charset val="238"/>
      </rPr>
      <t xml:space="preserve">MicroAmp™ Optical Adhesive Film (kat.č. 4360954)
Verejný obstarávateľ nepripúšťa ekvivalent z dôvodu kompatibility s termocyklérom (QuantStudio 5 Real-Time PCR System - Applied Biosystems), ktorým pracovisko disponuje.
Nevyhnutná kompatibilita s položkou č. 8 reakčná doska.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Optical Adhesive Film Applied Biosystems MicroAmp znižuje kontamináciu medzi jamkami a vyparovanie vzorky. Zabezpečuje konzistentné údaje PCR v reálnom čase bez zakrytia vzoriek počas čítania a vrátane ochranného krytu umožňuje jednoduchšie stohovanie mikrodoštičiek, aby sa ušetrilo miesto a aby sa ušetrilo miesto. Navrhnuté pre 96- a 384-jamkové doštičky MicroAmp..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</si>
</sst>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3" fillId="7" borderId="6" xfId="0" applyNumberFormat="1" applyFont="1" applyFill="1" applyBorder="1"/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vertical="center"/>
    </xf>
    <xf numFmtId="0" fontId="6" fillId="9" borderId="21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164" fontId="6" fillId="10" borderId="22" xfId="0" applyNumberFormat="1" applyFont="1" applyFill="1" applyBorder="1" applyAlignment="1">
      <alignment horizontal="center" vertical="center" wrapText="1"/>
    </xf>
    <xf numFmtId="9" fontId="4" fillId="10" borderId="23" xfId="0" applyNumberFormat="1" applyFont="1" applyFill="1" applyBorder="1" applyAlignment="1">
      <alignment horizontal="center" vertical="center" wrapText="1"/>
    </xf>
    <xf numFmtId="164" fontId="6" fillId="9" borderId="24" xfId="0" applyNumberFormat="1" applyFont="1" applyFill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" fillId="9" borderId="24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5" fillId="6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6" borderId="10" xfId="0" applyFont="1" applyFill="1" applyBorder="1" applyAlignment="1" applyProtection="1">
      <alignment horizontal="left" vertical="center"/>
      <protection locked="0"/>
    </xf>
    <xf numFmtId="0" fontId="3" fillId="0" borderId="1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P41"/>
  <sheetViews>
    <sheetView tabSelected="1" topLeftCell="A14" zoomScale="70" zoomScaleNormal="70" workbookViewId="0">
      <selection activeCell="A32" sqref="A32:XFD32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28.42578125" style="1" customWidth="1"/>
    <col min="5" max="5" width="8.5703125" style="1" customWidth="1"/>
    <col min="6" max="6" width="7.85546875" style="1" customWidth="1"/>
    <col min="7" max="7" width="1.5703125" style="1" customWidth="1"/>
    <col min="8" max="8" width="1.42578125" style="1" hidden="1" customWidth="1"/>
    <col min="9" max="9" width="9.140625" style="1"/>
    <col min="10" max="10" width="4.5703125" style="1" customWidth="1"/>
    <col min="11" max="11" width="4.42578125" style="1" customWidth="1"/>
    <col min="12" max="12" width="14.5703125" style="1" customWidth="1"/>
    <col min="13" max="13" width="41.42578125" style="1" customWidth="1"/>
    <col min="14" max="14" width="17" style="1" customWidth="1"/>
    <col min="15" max="15" width="9.140625" style="1"/>
    <col min="16" max="16" width="5.85546875" style="1" hidden="1" customWidth="1"/>
    <col min="17" max="16384" width="9.140625" style="1"/>
  </cols>
  <sheetData>
    <row r="1" spans="1:16" x14ac:dyDescent="0.25">
      <c r="A1" s="27" t="s">
        <v>29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1:16" ht="14.25" customHeight="1" x14ac:dyDescent="0.25">
      <c r="B4" s="24" t="s">
        <v>1</v>
      </c>
      <c r="C4" s="25"/>
      <c r="D4" s="25"/>
      <c r="E4" s="25"/>
      <c r="F4" s="25"/>
      <c r="G4" s="25"/>
      <c r="H4" s="25"/>
      <c r="I4" s="25"/>
      <c r="J4" s="25"/>
      <c r="K4" s="26"/>
      <c r="P4" s="1" t="s">
        <v>2</v>
      </c>
    </row>
    <row r="5" spans="1:16" ht="30.75" customHeight="1" x14ac:dyDescent="0.25">
      <c r="B5" s="46" t="s">
        <v>3</v>
      </c>
      <c r="C5" s="47"/>
      <c r="D5" s="47"/>
      <c r="E5" s="47"/>
      <c r="F5" s="44"/>
      <c r="G5" s="44"/>
      <c r="H5" s="44"/>
      <c r="I5" s="44"/>
      <c r="J5" s="44"/>
      <c r="K5" s="45"/>
      <c r="P5" s="1" t="s">
        <v>6</v>
      </c>
    </row>
    <row r="6" spans="1:16" ht="27.75" customHeight="1" x14ac:dyDescent="0.25">
      <c r="B6" s="36" t="s">
        <v>5</v>
      </c>
      <c r="C6" s="37"/>
      <c r="D6" s="37"/>
      <c r="E6" s="38"/>
      <c r="F6" s="44"/>
      <c r="G6" s="44"/>
      <c r="H6" s="44"/>
      <c r="I6" s="44"/>
      <c r="J6" s="44"/>
      <c r="K6" s="45"/>
      <c r="P6" s="1" t="s">
        <v>8</v>
      </c>
    </row>
    <row r="7" spans="1:16" x14ac:dyDescent="0.25">
      <c r="B7" s="39" t="s">
        <v>7</v>
      </c>
      <c r="C7" s="40"/>
      <c r="D7" s="40"/>
      <c r="E7" s="41"/>
      <c r="F7" s="44"/>
      <c r="G7" s="44"/>
      <c r="H7" s="44"/>
      <c r="I7" s="44"/>
      <c r="J7" s="44"/>
      <c r="K7" s="45"/>
      <c r="P7" s="1" t="s">
        <v>28</v>
      </c>
    </row>
    <row r="8" spans="1:16" x14ac:dyDescent="0.25">
      <c r="B8" s="21" t="s">
        <v>9</v>
      </c>
      <c r="C8" s="22"/>
      <c r="D8" s="22"/>
      <c r="E8" s="23"/>
      <c r="F8" s="44"/>
      <c r="G8" s="44"/>
      <c r="H8" s="44"/>
      <c r="I8" s="44"/>
      <c r="J8" s="44"/>
      <c r="K8" s="45"/>
      <c r="P8" s="1" t="s">
        <v>4</v>
      </c>
    </row>
    <row r="9" spans="1:16" ht="14.25" customHeight="1" x14ac:dyDescent="0.25">
      <c r="B9" s="36" t="s">
        <v>10</v>
      </c>
      <c r="C9" s="37"/>
      <c r="D9" s="37"/>
      <c r="E9" s="38"/>
      <c r="F9" s="44"/>
      <c r="G9" s="44"/>
      <c r="H9" s="44"/>
      <c r="I9" s="44"/>
      <c r="J9" s="44"/>
      <c r="K9" s="45"/>
    </row>
    <row r="10" spans="1:16" ht="32.25" customHeight="1" x14ac:dyDescent="0.25">
      <c r="B10" s="64" t="s">
        <v>11</v>
      </c>
      <c r="C10" s="65"/>
      <c r="D10" s="65"/>
      <c r="E10" s="66"/>
      <c r="F10" s="42"/>
      <c r="G10" s="42"/>
      <c r="H10" s="42"/>
      <c r="I10" s="42"/>
      <c r="J10" s="42"/>
      <c r="K10" s="43"/>
    </row>
    <row r="11" spans="1:16" x14ac:dyDescent="0.25">
      <c r="B11" s="21" t="s">
        <v>12</v>
      </c>
      <c r="C11" s="22"/>
      <c r="D11" s="22"/>
      <c r="E11" s="23"/>
      <c r="F11" s="44"/>
      <c r="G11" s="44"/>
      <c r="H11" s="44"/>
      <c r="I11" s="44"/>
      <c r="J11" s="44"/>
      <c r="K11" s="45"/>
    </row>
    <row r="12" spans="1:16" x14ac:dyDescent="0.25">
      <c r="B12" s="21" t="s">
        <v>13</v>
      </c>
      <c r="C12" s="22"/>
      <c r="D12" s="22"/>
      <c r="E12" s="23"/>
      <c r="F12" s="44"/>
      <c r="G12" s="44"/>
      <c r="H12" s="44"/>
      <c r="I12" s="44"/>
      <c r="J12" s="44"/>
      <c r="K12" s="45"/>
    </row>
    <row r="13" spans="1:16" x14ac:dyDescent="0.25">
      <c r="B13" s="21" t="s">
        <v>14</v>
      </c>
      <c r="C13" s="22"/>
      <c r="D13" s="22"/>
      <c r="E13" s="23"/>
      <c r="F13" s="42"/>
      <c r="G13" s="42"/>
      <c r="H13" s="42"/>
      <c r="I13" s="42"/>
      <c r="J13" s="42"/>
      <c r="K13" s="43"/>
    </row>
    <row r="14" spans="1:16" ht="36.75" customHeight="1" x14ac:dyDescent="0.25">
      <c r="B14" s="33" t="s">
        <v>15</v>
      </c>
      <c r="C14" s="34"/>
      <c r="D14" s="34"/>
      <c r="E14" s="35"/>
      <c r="F14" s="42"/>
      <c r="G14" s="42"/>
      <c r="H14" s="42"/>
      <c r="I14" s="42"/>
      <c r="J14" s="42"/>
      <c r="K14" s="43"/>
    </row>
    <row r="15" spans="1:16" ht="30.75" customHeight="1" thickBot="1" x14ac:dyDescent="0.3">
      <c r="B15" s="59" t="s">
        <v>16</v>
      </c>
      <c r="C15" s="60"/>
      <c r="D15" s="60"/>
      <c r="E15" s="61"/>
      <c r="F15" s="62"/>
      <c r="G15" s="62"/>
      <c r="H15" s="62"/>
      <c r="I15" s="62"/>
      <c r="J15" s="62"/>
      <c r="K15" s="63"/>
    </row>
    <row r="16" spans="1:16" ht="16.5" customHeight="1" thickBot="1" x14ac:dyDescent="0.3"/>
    <row r="17" spans="2:14" ht="108" customHeight="1" thickBot="1" x14ac:dyDescent="0.3">
      <c r="B17" s="4" t="s">
        <v>18</v>
      </c>
      <c r="C17" s="58" t="s">
        <v>32</v>
      </c>
      <c r="D17" s="58"/>
      <c r="E17" s="5" t="s">
        <v>20</v>
      </c>
      <c r="F17" s="58" t="s">
        <v>21</v>
      </c>
      <c r="G17" s="58"/>
      <c r="H17" s="58"/>
      <c r="I17" s="58" t="s">
        <v>24</v>
      </c>
      <c r="J17" s="58"/>
      <c r="K17" s="58"/>
      <c r="L17" s="6" t="s">
        <v>25</v>
      </c>
      <c r="M17" s="6" t="s">
        <v>26</v>
      </c>
      <c r="N17" s="7" t="s">
        <v>27</v>
      </c>
    </row>
    <row r="18" spans="2:14" ht="129" customHeight="1" thickBot="1" x14ac:dyDescent="0.3">
      <c r="B18" s="9" t="s">
        <v>19</v>
      </c>
      <c r="C18" s="19" t="s">
        <v>44</v>
      </c>
      <c r="D18" s="20"/>
      <c r="E18" s="8" t="s">
        <v>45</v>
      </c>
      <c r="F18" s="17">
        <v>7</v>
      </c>
      <c r="G18" s="18"/>
      <c r="H18" s="10"/>
      <c r="I18" s="14"/>
      <c r="J18" s="15"/>
      <c r="K18" s="16"/>
      <c r="L18" s="12">
        <f>F18*I18</f>
        <v>0</v>
      </c>
      <c r="M18" s="11"/>
      <c r="N18" s="13"/>
    </row>
    <row r="19" spans="2:14" ht="162" customHeight="1" thickBot="1" x14ac:dyDescent="0.3">
      <c r="B19" s="9" t="s">
        <v>31</v>
      </c>
      <c r="C19" s="19" t="s">
        <v>46</v>
      </c>
      <c r="D19" s="20"/>
      <c r="E19" s="8" t="s">
        <v>45</v>
      </c>
      <c r="F19" s="17">
        <v>5</v>
      </c>
      <c r="G19" s="18"/>
      <c r="H19" s="10"/>
      <c r="I19" s="14"/>
      <c r="J19" s="15"/>
      <c r="K19" s="16"/>
      <c r="L19" s="12">
        <f t="shared" ref="L19:L32" si="0">F19*I19</f>
        <v>0</v>
      </c>
      <c r="M19" s="11"/>
      <c r="N19" s="13"/>
    </row>
    <row r="20" spans="2:14" ht="136.5" customHeight="1" thickBot="1" x14ac:dyDescent="0.3">
      <c r="B20" s="9" t="s">
        <v>33</v>
      </c>
      <c r="C20" s="19" t="s">
        <v>47</v>
      </c>
      <c r="D20" s="20"/>
      <c r="E20" s="8" t="s">
        <v>45</v>
      </c>
      <c r="F20" s="17">
        <v>5</v>
      </c>
      <c r="G20" s="18"/>
      <c r="H20" s="10"/>
      <c r="I20" s="14"/>
      <c r="J20" s="15"/>
      <c r="K20" s="16"/>
      <c r="L20" s="12">
        <f t="shared" si="0"/>
        <v>0</v>
      </c>
      <c r="M20" s="11"/>
      <c r="N20" s="13"/>
    </row>
    <row r="21" spans="2:14" ht="153" customHeight="1" thickBot="1" x14ac:dyDescent="0.3">
      <c r="B21" s="9" t="s">
        <v>34</v>
      </c>
      <c r="C21" s="19" t="s">
        <v>48</v>
      </c>
      <c r="D21" s="20"/>
      <c r="E21" s="8" t="s">
        <v>43</v>
      </c>
      <c r="F21" s="17">
        <v>1</v>
      </c>
      <c r="G21" s="18"/>
      <c r="H21" s="10"/>
      <c r="I21" s="14"/>
      <c r="J21" s="15"/>
      <c r="K21" s="16"/>
      <c r="L21" s="12">
        <f t="shared" si="0"/>
        <v>0</v>
      </c>
      <c r="M21" s="11"/>
      <c r="N21" s="13"/>
    </row>
    <row r="22" spans="2:14" ht="153" customHeight="1" thickBot="1" x14ac:dyDescent="0.3">
      <c r="B22" s="9" t="s">
        <v>35</v>
      </c>
      <c r="C22" s="19" t="s">
        <v>49</v>
      </c>
      <c r="D22" s="20"/>
      <c r="E22" s="8" t="s">
        <v>43</v>
      </c>
      <c r="F22" s="17">
        <v>1</v>
      </c>
      <c r="G22" s="18"/>
      <c r="H22" s="10"/>
      <c r="I22" s="14"/>
      <c r="J22" s="15"/>
      <c r="K22" s="16"/>
      <c r="L22" s="12">
        <f t="shared" si="0"/>
        <v>0</v>
      </c>
      <c r="M22" s="11"/>
      <c r="N22" s="13"/>
    </row>
    <row r="23" spans="2:14" ht="175.5" customHeight="1" thickBot="1" x14ac:dyDescent="0.3">
      <c r="B23" s="9" t="s">
        <v>36</v>
      </c>
      <c r="C23" s="19" t="s">
        <v>50</v>
      </c>
      <c r="D23" s="20"/>
      <c r="E23" s="8" t="s">
        <v>43</v>
      </c>
      <c r="F23" s="17">
        <v>1</v>
      </c>
      <c r="G23" s="18"/>
      <c r="H23" s="10"/>
      <c r="I23" s="14"/>
      <c r="J23" s="15"/>
      <c r="K23" s="16"/>
      <c r="L23" s="12">
        <f t="shared" si="0"/>
        <v>0</v>
      </c>
      <c r="M23" s="11"/>
      <c r="N23" s="13"/>
    </row>
    <row r="24" spans="2:14" ht="215.25" customHeight="1" thickBot="1" x14ac:dyDescent="0.3">
      <c r="B24" s="9" t="s">
        <v>37</v>
      </c>
      <c r="C24" s="19" t="s">
        <v>51</v>
      </c>
      <c r="D24" s="20"/>
      <c r="E24" s="8" t="s">
        <v>43</v>
      </c>
      <c r="F24" s="17">
        <v>1</v>
      </c>
      <c r="G24" s="18"/>
      <c r="H24" s="10"/>
      <c r="I24" s="14"/>
      <c r="J24" s="15"/>
      <c r="K24" s="16"/>
      <c r="L24" s="12">
        <f t="shared" si="0"/>
        <v>0</v>
      </c>
      <c r="M24" s="11"/>
      <c r="N24" s="13"/>
    </row>
    <row r="25" spans="2:14" ht="209.25" customHeight="1" thickBot="1" x14ac:dyDescent="0.3">
      <c r="B25" s="9" t="s">
        <v>38</v>
      </c>
      <c r="C25" s="19" t="s">
        <v>59</v>
      </c>
      <c r="D25" s="20"/>
      <c r="E25" s="8" t="s">
        <v>43</v>
      </c>
      <c r="F25" s="17">
        <v>8</v>
      </c>
      <c r="G25" s="18"/>
      <c r="H25" s="10"/>
      <c r="I25" s="14"/>
      <c r="J25" s="15"/>
      <c r="K25" s="16"/>
      <c r="L25" s="12">
        <f t="shared" si="0"/>
        <v>0</v>
      </c>
      <c r="M25" s="11"/>
      <c r="N25" s="13"/>
    </row>
    <row r="26" spans="2:14" ht="283.5" customHeight="1" thickBot="1" x14ac:dyDescent="0.3">
      <c r="B26" s="9" t="s">
        <v>39</v>
      </c>
      <c r="C26" s="19" t="s">
        <v>60</v>
      </c>
      <c r="D26" s="20"/>
      <c r="E26" s="8" t="s">
        <v>43</v>
      </c>
      <c r="F26" s="17">
        <v>3</v>
      </c>
      <c r="G26" s="18"/>
      <c r="H26" s="10"/>
      <c r="I26" s="14"/>
      <c r="J26" s="15"/>
      <c r="K26" s="16"/>
      <c r="L26" s="12">
        <f t="shared" si="0"/>
        <v>0</v>
      </c>
      <c r="M26" s="11"/>
      <c r="N26" s="13"/>
    </row>
    <row r="27" spans="2:14" ht="113.25" customHeight="1" thickBot="1" x14ac:dyDescent="0.3">
      <c r="B27" s="9" t="s">
        <v>40</v>
      </c>
      <c r="C27" s="19" t="s">
        <v>52</v>
      </c>
      <c r="D27" s="20"/>
      <c r="E27" s="8" t="s">
        <v>53</v>
      </c>
      <c r="F27" s="17">
        <v>2</v>
      </c>
      <c r="G27" s="18"/>
      <c r="H27" s="10"/>
      <c r="I27" s="14"/>
      <c r="J27" s="15"/>
      <c r="K27" s="16"/>
      <c r="L27" s="12">
        <f t="shared" si="0"/>
        <v>0</v>
      </c>
      <c r="M27" s="11"/>
      <c r="N27" s="13"/>
    </row>
    <row r="28" spans="2:14" ht="244.5" customHeight="1" thickBot="1" x14ac:dyDescent="0.3">
      <c r="B28" s="9" t="s">
        <v>41</v>
      </c>
      <c r="C28" s="19" t="s">
        <v>54</v>
      </c>
      <c r="D28" s="20"/>
      <c r="E28" s="8" t="s">
        <v>43</v>
      </c>
      <c r="F28" s="17">
        <v>1</v>
      </c>
      <c r="G28" s="18"/>
      <c r="H28" s="10"/>
      <c r="I28" s="14"/>
      <c r="J28" s="15"/>
      <c r="K28" s="16"/>
      <c r="L28" s="12">
        <f t="shared" si="0"/>
        <v>0</v>
      </c>
      <c r="M28" s="11"/>
      <c r="N28" s="13"/>
    </row>
    <row r="29" spans="2:14" ht="189" customHeight="1" thickBot="1" x14ac:dyDescent="0.3">
      <c r="B29" s="9" t="s">
        <v>42</v>
      </c>
      <c r="C29" s="19" t="s">
        <v>55</v>
      </c>
      <c r="D29" s="20"/>
      <c r="E29" s="8" t="s">
        <v>43</v>
      </c>
      <c r="F29" s="17">
        <v>1</v>
      </c>
      <c r="G29" s="18"/>
      <c r="H29" s="10"/>
      <c r="I29" s="14"/>
      <c r="J29" s="15"/>
      <c r="K29" s="16"/>
      <c r="L29" s="12">
        <f t="shared" si="0"/>
        <v>0</v>
      </c>
      <c r="M29" s="11"/>
      <c r="N29" s="13"/>
    </row>
    <row r="30" spans="2:14" ht="186.75" customHeight="1" thickBot="1" x14ac:dyDescent="0.3">
      <c r="B30" s="9">
        <v>13</v>
      </c>
      <c r="C30" s="19" t="s">
        <v>56</v>
      </c>
      <c r="D30" s="20"/>
      <c r="E30" s="8" t="s">
        <v>43</v>
      </c>
      <c r="F30" s="17">
        <v>1</v>
      </c>
      <c r="G30" s="18"/>
      <c r="H30" s="10"/>
      <c r="I30" s="14"/>
      <c r="J30" s="15"/>
      <c r="K30" s="16"/>
      <c r="L30" s="12">
        <f t="shared" si="0"/>
        <v>0</v>
      </c>
      <c r="M30" s="11"/>
      <c r="N30" s="13"/>
    </row>
    <row r="31" spans="2:14" ht="238.5" customHeight="1" thickBot="1" x14ac:dyDescent="0.3">
      <c r="B31" s="9">
        <v>14</v>
      </c>
      <c r="C31" s="19" t="s">
        <v>57</v>
      </c>
      <c r="D31" s="20"/>
      <c r="E31" s="8" t="s">
        <v>43</v>
      </c>
      <c r="F31" s="17">
        <v>1</v>
      </c>
      <c r="G31" s="18"/>
      <c r="H31" s="10"/>
      <c r="I31" s="14"/>
      <c r="J31" s="15"/>
      <c r="K31" s="16"/>
      <c r="L31" s="12">
        <f t="shared" si="0"/>
        <v>0</v>
      </c>
      <c r="M31" s="11"/>
      <c r="N31" s="13"/>
    </row>
    <row r="32" spans="2:14" ht="191.25" customHeight="1" thickBot="1" x14ac:dyDescent="0.3">
      <c r="B32" s="9">
        <v>15</v>
      </c>
      <c r="C32" s="19" t="s">
        <v>58</v>
      </c>
      <c r="D32" s="20"/>
      <c r="E32" s="8" t="s">
        <v>43</v>
      </c>
      <c r="F32" s="17">
        <v>1</v>
      </c>
      <c r="G32" s="18"/>
      <c r="H32" s="10"/>
      <c r="I32" s="14"/>
      <c r="J32" s="15"/>
      <c r="K32" s="16"/>
      <c r="L32" s="12">
        <f t="shared" si="0"/>
        <v>0</v>
      </c>
      <c r="M32" s="11"/>
      <c r="N32" s="13"/>
    </row>
    <row r="33" spans="2:12" ht="28.5" customHeight="1" thickBot="1" x14ac:dyDescent="0.3">
      <c r="B33" s="56" t="s">
        <v>30</v>
      </c>
      <c r="C33" s="56"/>
      <c r="D33" s="56"/>
      <c r="E33" s="56"/>
      <c r="F33" s="56"/>
      <c r="G33" s="56"/>
      <c r="H33" s="56"/>
      <c r="I33" s="57"/>
      <c r="J33" s="57"/>
      <c r="K33" s="57"/>
      <c r="L33" s="3">
        <f>SUM(L18:L32)</f>
        <v>0</v>
      </c>
    </row>
    <row r="35" spans="2:12" ht="23.25" customHeight="1" x14ac:dyDescent="0.25"/>
    <row r="36" spans="2:12" ht="29.25" customHeight="1" thickBot="1" x14ac:dyDescent="0.3"/>
    <row r="37" spans="2:12" ht="25.5" customHeight="1" x14ac:dyDescent="0.25">
      <c r="B37" s="50" t="s">
        <v>17</v>
      </c>
      <c r="C37" s="51"/>
      <c r="D37" s="51"/>
      <c r="E37" s="51"/>
      <c r="F37" s="51"/>
      <c r="G37" s="29" t="s">
        <v>23</v>
      </c>
      <c r="H37" s="29"/>
      <c r="I37" s="29"/>
      <c r="J37" s="29"/>
      <c r="K37" s="29"/>
      <c r="L37" s="30"/>
    </row>
    <row r="38" spans="2:12" ht="25.35" customHeight="1" x14ac:dyDescent="0.25">
      <c r="B38" s="52"/>
      <c r="C38" s="53"/>
      <c r="D38" s="53"/>
      <c r="E38" s="53"/>
      <c r="F38" s="53"/>
      <c r="G38" s="31"/>
      <c r="H38" s="31"/>
      <c r="I38" s="31"/>
      <c r="J38" s="31"/>
      <c r="K38" s="31"/>
      <c r="L38" s="32"/>
    </row>
    <row r="39" spans="2:12" ht="70.5" customHeight="1" thickBot="1" x14ac:dyDescent="0.3">
      <c r="B39" s="54"/>
      <c r="C39" s="55"/>
      <c r="D39" s="55"/>
      <c r="E39" s="55"/>
      <c r="F39" s="55"/>
      <c r="G39" s="48" t="s">
        <v>22</v>
      </c>
      <c r="H39" s="48"/>
      <c r="I39" s="48"/>
      <c r="J39" s="48"/>
      <c r="K39" s="48"/>
      <c r="L39" s="49"/>
    </row>
    <row r="41" spans="2:12" ht="13.7" customHeight="1" x14ac:dyDescent="0.25"/>
  </sheetData>
  <mergeCells count="76">
    <mergeCell ref="B9:E9"/>
    <mergeCell ref="B5:E5"/>
    <mergeCell ref="F5:K5"/>
    <mergeCell ref="F6:K6"/>
    <mergeCell ref="G39:L39"/>
    <mergeCell ref="B37:F39"/>
    <mergeCell ref="B33:K33"/>
    <mergeCell ref="I17:K17"/>
    <mergeCell ref="B15:E15"/>
    <mergeCell ref="F17:H17"/>
    <mergeCell ref="C17:D17"/>
    <mergeCell ref="F15:K15"/>
    <mergeCell ref="C18:D18"/>
    <mergeCell ref="F18:G18"/>
    <mergeCell ref="I18:K18"/>
    <mergeCell ref="B10:E10"/>
    <mergeCell ref="B11:E11"/>
    <mergeCell ref="B8:E8"/>
    <mergeCell ref="A1:K1"/>
    <mergeCell ref="G37:L38"/>
    <mergeCell ref="B13:E13"/>
    <mergeCell ref="B14:E14"/>
    <mergeCell ref="B6:E6"/>
    <mergeCell ref="B7:E7"/>
    <mergeCell ref="F13:K13"/>
    <mergeCell ref="F14:K14"/>
    <mergeCell ref="F12:K12"/>
    <mergeCell ref="F7:K7"/>
    <mergeCell ref="F8:K8"/>
    <mergeCell ref="F11:K11"/>
    <mergeCell ref="F9:K9"/>
    <mergeCell ref="F10:K10"/>
    <mergeCell ref="B12:E12"/>
    <mergeCell ref="B4:K4"/>
    <mergeCell ref="I24:K24"/>
    <mergeCell ref="I25:K25"/>
    <mergeCell ref="I26:K26"/>
    <mergeCell ref="C19:D19"/>
    <mergeCell ref="I19:K19"/>
    <mergeCell ref="F19:G19"/>
    <mergeCell ref="I20:K20"/>
    <mergeCell ref="I21:K21"/>
    <mergeCell ref="C20:D20"/>
    <mergeCell ref="C21:D21"/>
    <mergeCell ref="C22:D22"/>
    <mergeCell ref="C23:D23"/>
    <mergeCell ref="C24:D24"/>
    <mergeCell ref="C25:D25"/>
    <mergeCell ref="F20:G20"/>
    <mergeCell ref="F21:G21"/>
    <mergeCell ref="F22:G22"/>
    <mergeCell ref="F23:G23"/>
    <mergeCell ref="F24:G24"/>
    <mergeCell ref="I22:K22"/>
    <mergeCell ref="I23:K23"/>
    <mergeCell ref="C26:D26"/>
    <mergeCell ref="C27:D27"/>
    <mergeCell ref="C28:D28"/>
    <mergeCell ref="I27:K27"/>
    <mergeCell ref="I28:K28"/>
    <mergeCell ref="F25:G25"/>
    <mergeCell ref="F26:G26"/>
    <mergeCell ref="F27:G27"/>
    <mergeCell ref="F28:G28"/>
    <mergeCell ref="I32:K32"/>
    <mergeCell ref="F29:G29"/>
    <mergeCell ref="F30:G30"/>
    <mergeCell ref="C32:D32"/>
    <mergeCell ref="F32:G32"/>
    <mergeCell ref="F31:G31"/>
    <mergeCell ref="C29:D29"/>
    <mergeCell ref="C30:D30"/>
    <mergeCell ref="C31:D31"/>
    <mergeCell ref="I29:K29"/>
    <mergeCell ref="I30:K30"/>
    <mergeCell ref="I31:K31"/>
  </mergeCells>
  <phoneticPr fontId="7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4fa50c323159af24f22484b82c379cd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254736d1cac5a859b2fdccac308929a7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FAB8B4-EA87-4D72-A6C4-EFF9ED1484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Priloha_č_1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2025-11-06T11:11:21Z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