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michaela.hurtekova\Desktop\Lesnícke náradie\2025\"/>
    </mc:Choice>
  </mc:AlternateContent>
  <xr:revisionPtr revIDLastSave="0" documentId="13_ncr:1_{30BC8BC0-313A-4F20-9554-09665317775C}" xr6:coauthVersionLast="47" xr6:coauthVersionMax="47" xr10:uidLastSave="{00000000-0000-0000-0000-000000000000}"/>
  <bookViews>
    <workbookView xWindow="-120" yWindow="-120" windowWidth="29040" windowHeight="15720" xr2:uid="{00000000-000D-0000-FFFF-FFFF00000000}"/>
  </bookViews>
  <sheets>
    <sheet name="Tabuľka č. 2 - časť č. 1" sheetId="1" r:id="rId1"/>
  </sheets>
  <definedNames>
    <definedName name="anch177" localSheetId="0">'Tabuľka č. 2 - časť č. 1'!#REF!</definedName>
    <definedName name="anch178" localSheetId="0">'Tabuľka č. 2 - časť č. 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6" i="1"/>
  <c r="I39" i="1" l="1"/>
</calcChain>
</file>

<file path=xl/sharedStrings.xml><?xml version="1.0" encoding="utf-8"?>
<sst xmlns="http://schemas.openxmlformats.org/spreadsheetml/2006/main" count="112" uniqueCount="81">
  <si>
    <t>Por.  číslo</t>
  </si>
  <si>
    <t>ks</t>
  </si>
  <si>
    <t>Črták sklápací</t>
  </si>
  <si>
    <t>Držiak kriedy versatil</t>
  </si>
  <si>
    <t>Kladivo lesnícke na I –háky</t>
  </si>
  <si>
    <t>bal</t>
  </si>
  <si>
    <t>Číslovačka</t>
  </si>
  <si>
    <t xml:space="preserve">Jednokruhová číslovačka s číslami 0-9. Na číselné značenie dreva. Dĺžka rukoväte 40cm </t>
  </si>
  <si>
    <t>Krokomer</t>
  </si>
  <si>
    <t>Klin plastový tvrdený
Dĺžka 14cm</t>
  </si>
  <si>
    <t xml:space="preserve">Klin plastový tvrdený
Dĺžka 19cm </t>
  </si>
  <si>
    <t xml:space="preserve">Klin plastový tvrdený
Dĺžka 26cm </t>
  </si>
  <si>
    <t>Plastový smerový klin určený k nasmerovaniu pádu stromu. Pre menšie priemery stromov. Dĺžka 14cm. Pri dopiľovaní kmeňa nehrozí poškodenie pásu a lišty.</t>
  </si>
  <si>
    <t>Plastový smerový klin určený k nasmerovaniu pádu stromu. Pre stredné  priemery stromov. Dĺžka 19cm. Pri dopiľovaní kmeňa nehrozí poškodenie pásu a lišty.</t>
  </si>
  <si>
    <t>Plastový smerový klin určený k nasmerovaniu pádu stromu. Pre väčšie priemery stromov. Dĺžka 26cm. Pri dopiľovaní kmeňa nehrozí poškodenie pásu a lišty.</t>
  </si>
  <si>
    <t xml:space="preserve">Chránič terminálu stromčeka – manžeta </t>
  </si>
  <si>
    <t>Ručný držiak sprejov s ergonomicky tvarovanou a ľahko ovládateľnou rukoväťou na značenie náterovými rozprašovačmi (spray) typu ergonom Soppec a Waldstein.</t>
  </si>
  <si>
    <t>Sapína 80cm</t>
  </si>
  <si>
    <t xml:space="preserve">Pilčícke pásmo
Dĺžka pásma 15m </t>
  </si>
  <si>
    <t xml:space="preserve">Pilčícke pásmo
Dĺžka pásma 25m </t>
  </si>
  <si>
    <t>Škrabka s držiakom/rovnačka kôry</t>
  </si>
  <si>
    <t>Hliníkový masívny klin</t>
  </si>
  <si>
    <t>Oceľový zdvíhací hák</t>
  </si>
  <si>
    <t>Oceľový zdvíhací hák s D-rukoväťou z plastu na zdvíhanie a ukladanie vrstveného dreva.
Dĺžka 250 mm, Hmotnosť 450 g</t>
  </si>
  <si>
    <t>Škrabka s kovanou čepeľou, šírka cca 10 cm a zakrivenou drevenou násadou, celková dĺžka cca 35 cm. Slúži na kontrolu napadnutia lykožrútom.</t>
  </si>
  <si>
    <t>Lopatka s obracákom veľkosti 130 cm je určená na manipuláciu pri pílení veľkých kmeňov. Slúži aj ako podpora pri rezaní polien alebo pre ich prenášanie. Ľahká masívna násada je vyrobená zo špeciálnej pevnej oceli. Lopatka s obracákom má objímku pre rýchle upevnenie háku na polená alebo klieští pre ďalšiu manipuláciu. Súčasťou balenia je aj hák na polená.</t>
  </si>
  <si>
    <t>Hliníkový masívny klin, vyrobený z odolnej hliníkovej zliatiny. Klin je s 30° šikmými drážkami na hornej strane. Uhol zdvihu 10 %.</t>
  </si>
  <si>
    <t>Krieda priemyselná</t>
  </si>
  <si>
    <r>
      <t xml:space="preserve">Lesnícka krieda </t>
    </r>
    <r>
      <rPr>
        <b/>
        <sz val="12"/>
        <rFont val="Times New Roman"/>
        <family val="1"/>
        <charset val="238"/>
      </rPr>
      <t/>
    </r>
  </si>
  <si>
    <t xml:space="preserve">Cena spolu v Eur bez DPH </t>
  </si>
  <si>
    <t>Názov položky</t>
  </si>
  <si>
    <t xml:space="preserve">Špecifikácia </t>
  </si>
  <si>
    <t xml:space="preserve">Lesný obojručný nôž 26cm  </t>
  </si>
  <si>
    <t xml:space="preserve">Sapina s ozubením 1600g  </t>
  </si>
  <si>
    <r>
      <t xml:space="preserve">Automatický zásobník jednotrubicový  na plastové </t>
    </r>
    <r>
      <rPr>
        <sz val="12"/>
        <color theme="1"/>
        <rFont val="Calibri"/>
        <family val="2"/>
        <charset val="238"/>
        <scheme val="minor"/>
      </rPr>
      <t>dvojriadkové</t>
    </r>
    <r>
      <rPr>
        <sz val="12"/>
        <color rgb="FF252525"/>
        <rFont val="Calibri"/>
        <family val="2"/>
        <charset val="238"/>
        <scheme val="minor"/>
      </rPr>
      <t xml:space="preserve"> štítky s popruhom na rameno. Vhodné pre všetky plastové, papierové alebo kovové štítky a všetky typy štítkov (aj pre typ 06 – nadmerná veľkosť). Bezpečnostný uzáver Double Save zabraňuje náhodnému spusteniu regulácie štítkov. Funkčne bezpečný jednotlivý odber v osvedčenej kvalite Signumat. </t>
    </r>
  </si>
  <si>
    <r>
      <t>Sadzač s gumovými madlami na vyzdvihovanie sadeníc 100 cm</t>
    </r>
    <r>
      <rPr>
        <sz val="12"/>
        <color theme="1"/>
        <rFont val="Calibri"/>
        <family val="2"/>
        <charset val="238"/>
        <scheme val="minor"/>
      </rPr>
      <t xml:space="preserve"> </t>
    </r>
  </si>
  <si>
    <r>
      <t xml:space="preserve">Sadzač s gumovými madlami pre krytokorenné sadenice 100 cm </t>
    </r>
    <r>
      <rPr>
        <sz val="12"/>
        <color theme="1"/>
        <rFont val="Calibri"/>
        <family val="2"/>
        <charset val="238"/>
        <scheme val="minor"/>
      </rPr>
      <t xml:space="preserve"> </t>
    </r>
  </si>
  <si>
    <r>
      <t>Chránič terminálu stromčeka – špička</t>
    </r>
    <r>
      <rPr>
        <sz val="12"/>
        <color theme="1"/>
        <rFont val="Calibri"/>
        <family val="2"/>
        <charset val="238"/>
        <scheme val="minor"/>
      </rPr>
      <t xml:space="preserve">  </t>
    </r>
  </si>
  <si>
    <r>
      <t>Ručný držiak sprejov</t>
    </r>
    <r>
      <rPr>
        <sz val="12"/>
        <color theme="1"/>
        <rFont val="Calibri"/>
        <family val="2"/>
        <charset val="238"/>
        <scheme val="minor"/>
      </rPr>
      <t xml:space="preserve"> </t>
    </r>
  </si>
  <si>
    <r>
      <t>Lopatka s obracákom</t>
    </r>
    <r>
      <rPr>
        <sz val="12"/>
        <rFont val="Calibri"/>
        <family val="2"/>
        <charset val="238"/>
        <scheme val="minor"/>
      </rPr>
      <t xml:space="preserve"> </t>
    </r>
  </si>
  <si>
    <r>
      <t xml:space="preserve">Lopatka s obracákom  </t>
    </r>
    <r>
      <rPr>
        <sz val="12"/>
        <rFont val="Calibri"/>
        <family val="2"/>
        <charset val="238"/>
        <scheme val="minor"/>
      </rPr>
      <t xml:space="preserve"> </t>
    </r>
  </si>
  <si>
    <r>
      <t>Lúpač kôry plochý s násadou</t>
    </r>
    <r>
      <rPr>
        <sz val="12"/>
        <color theme="1"/>
        <rFont val="Calibri"/>
        <family val="2"/>
        <charset val="238"/>
        <scheme val="minor"/>
      </rPr>
      <t xml:space="preserve"> </t>
    </r>
  </si>
  <si>
    <t>I-háky na fixáciu dreva pri spracovaní</t>
  </si>
  <si>
    <t>Plastové štítky na označovanie dreva – typ Signumat</t>
  </si>
  <si>
    <t>Kladivo na aplikáciu plastových štítkov – typ Signumat</t>
  </si>
  <si>
    <t>Materiál: Oceľ
Hmotnosť: 950 g
Dĺžka násady: 80 cm
Typ hlavy: Sférický kĺb pre rovnomerné uderenie
Použitie: Navrhnuté špeciálne pre zatĺkanie značkovacích štítkov Signumat
Ergonómia: Pohodlná rukoväť pre lepšie uchopenie a zníženie únavy pri práci
Balenie: Jednotlivo balené</t>
  </si>
  <si>
    <t>Jednotková cena za MJ*</t>
  </si>
  <si>
    <t>Predpokladané množstvo na 4 roky**</t>
  </si>
  <si>
    <t>MJ**</t>
  </si>
  <si>
    <t>** uchádzač nie je oprávnený meniť merné jednotky ani predpokladané množstvá predmetu zákazky</t>
  </si>
  <si>
    <t>Špecifikácia ponúkaného tovaru - vyplní uchádzač*</t>
  </si>
  <si>
    <t>* uchádzač vypĺňa len špecifikáciu ponúkaného tovaru a jednotkovú cenu za mernú jednotku</t>
  </si>
  <si>
    <t>Celková cena za celý predmet zákazky v EUR bez DPH</t>
  </si>
  <si>
    <t>Slúži na označovanie stromov. Čepeľ z uhlíkovej ocele.  Dodávaný s chráničom ruky.</t>
  </si>
  <si>
    <t>Slúži na manipulovanie s drevom, otáčanie, podvihovanie kmeňov pri zapínaní a odopínaní úväzkov. Dĺžka 80cm .</t>
  </si>
  <si>
    <r>
      <rPr>
        <sz val="12"/>
        <color rgb="FF3D3D3E"/>
        <rFont val="Calibri"/>
        <family val="2"/>
        <charset val="238"/>
        <scheme val="minor"/>
      </rPr>
      <t>Plastový držiak na kriedy, ktorý ochráni ruky pred znečistením a lámaním kriedy.</t>
    </r>
    <r>
      <rPr>
        <b/>
        <sz val="12"/>
        <color theme="1"/>
        <rFont val="Calibri"/>
        <family val="2"/>
        <charset val="238"/>
        <scheme val="minor"/>
      </rPr>
      <t xml:space="preserve"> </t>
    </r>
    <r>
      <rPr>
        <sz val="12"/>
        <color theme="1"/>
        <rFont val="Calibri"/>
        <family val="2"/>
        <charset val="238"/>
        <scheme val="minor"/>
      </rPr>
      <t xml:space="preserve">Vhodný pre všetky kriedy od Ø 11 a Ø 12 mm. </t>
    </r>
  </si>
  <si>
    <t>Na zatĺkanie plastových I-hákov proti praskaniu dreva.</t>
  </si>
  <si>
    <t>Plastové I-háky, určené na fixáciu guľatiny s priemerom od 200 mm. Chránia drevo pred prasklinami, čím znižujú riziko poškodenia a straty hodnoty materiálu. Držiaky sú vyrobené z vysokopevnostného plastu odolného voči nárazu a ťahu, vystuženého sklenými vláknami. Priečne pásy zlepšujú odolnosť proti nárazom a zároveň zvyšujú pevnosť v ťahu. Materiál nespôsobuje zafarbenie dreva.
Balenie obsahuje 1000 kusov v kartóne.
Nie je potrebné ich odstraňovať pred rezaním. Spônky majú nízku hmotnosť, čo uľahčuje manipuláciu.</t>
  </si>
  <si>
    <t>Plastové značkovacie štítky - typ Signumat Colourlinie typ 02</t>
  </si>
  <si>
    <t xml:space="preserve">Dvojdielne plastové štítky s číslom a jasným textovým popisom. Materiál: Trvácny plast
Rozmery: 27 x 43 mm
Farby: Dostupné v rôznych farebných kombináciách (napr. ružová-čierna, ružová-biela, fialová-čierna, fialová-biela, sivá-čierna, sivá-biela)
Číslovanie: Prvá línia obsahuje postupné číslovanie až do 999,999
Text: Druhá línia môže obsahovať text až do 7 znakov (napr. meno alebo číslo revíru)
Upevnenie: Vlnová kotva na zatĺkanie do dreva
Balenie: Kartón s 1000 kusmi
Tieto štítky sú ľahko rozpoznateľné a poskytujú jasné označenie. Použitie hlavne pri aukciách dreva. </t>
  </si>
  <si>
    <t xml:space="preserve">Účel použitia:
Štítky určené na označovanie dreva v rámci evidencie drevnej hmoty, vhodné na následné spracovanie v papierenskom a celulózovom priemysle bez znečistenia materiálu. Kompatibilné s náradím typu Signumat.
Technické parametre:
Materiál: odolná umelá hmota vhodná do exteriérového prostredia
Tlač: laserová technológia (nezmazateľná, trvácna)
Kódovanie: čiarový kód typu Bar Code 128
Formát číselného označenia: poradové číslo vo formáte 99999–999999
Textová identifikácia: 1 riadok s názvom odštepného závodu (napr. "LESY SR, š.p. OZ 04")
Rozmery štítku: 27 × 43 mm
Okraj štítku: vlnkovaný, pre lepšie uchytenie
Prevádzková teplota: od -15 °C do +65 °C
Balenie: 1000 ks/kartón
Vlastnosti: malá hmotnosť štítku, odolnosť voči poveternostným vplyvom, nefarbí a nekontaminuje drevo, vhodné na následné spracovanie suroviny v priemysle papiera a celulózy
Aplikácia: pomocou kladiva Signumat alebo kompatibilného systému.
</t>
  </si>
  <si>
    <t>Automatický zásobník na štítky BWS/2014</t>
  </si>
  <si>
    <t>Vyrobený zo sušeného dreva, impregnovaného prírodným olejom. Fixované kovové hroty, rozteč hrotov 103 cm. Slúži na meranie dreva pri manipulácii.</t>
  </si>
  <si>
    <t>Drevorubačský obojručný nôž na kôru s rovnou, tenkou čepeľou, dĺžka čepele 26 cm rozteč rukoväťou 46 cm, dĺžka noža 26 cm.</t>
  </si>
  <si>
    <t>Drevorubačská sapina s hrotmi proti preklzávaniu - vhodná pre použitie pri ťažbe dreva alebo na ľade. Používa sa hlavne na skládkach dreva alebo v strmých horských oblastiach, kde je drevo prekrížené. Bodce v hornej časti čepele sa zaseknú do materiálu, takže zabraňujú pošmyknutia na ľade, alebo pri prekladaní dreva. Hmotnosť 1,6kg, dĺžka 120/130cm.</t>
  </si>
  <si>
    <t>Plastový chránič terminálu ihličnatých stromčekov - chráni pred zimným a letným ohryzením zverou. Materiál je pružný a odolný proti poveternostným vplyvom. Dĺžka 4,5 cm. Balenie 1000 ks.</t>
  </si>
  <si>
    <t>Sadzač sadeníc krytokorenného sadbového materiálu s kovanou špicou ihlanu. Sadzač určený na pestovanie obaľované sadby. Rozmer ihlanu je 5x5x22cm. Celková dĺžka sadzáku je cca 100 cm.</t>
  </si>
  <si>
    <t>Sadzač sadeníc lesných drevín, vhodný na vyzdvihovanie sadeníc, priamo s jej koreňovým balom. Sádzač s dĺžkou cca 100 cm.</t>
  </si>
  <si>
    <t>Plastový chránič terminálu ihličnatých stromčekov - chráni pred zimným a letným ohryzením zverou. Dĺžka 10 cm. Manžeta je odnímateľná a znovu použiteľná. Balenie 1000 ks.</t>
  </si>
  <si>
    <t>Lopatka s obracákom veľkosti 80 cm je určená na manipuláciu pri pílení kmeňov stredných veľkostí. Slúži aj ako podpora pri rezaní polien alebo pre ich prenášanie. Ľahká masívna násada je vyrobená zo špeciálnej pevnej ocele. Lopatka s obracákom má objímku pre rýchle upevnenie háku na polená alebo klieští pre ďalšiu manipulácia. Súčasťou balenia je aj hák na polená.</t>
  </si>
  <si>
    <t>Slúži na lúpanie kôry pri ťažbe a spracovaní podkôrnikovej kalamity.  Záber lúpača 11cm.</t>
  </si>
  <si>
    <t xml:space="preserve">Pilčícke pásmo
Dĺžka pásma 20m </t>
  </si>
  <si>
    <t>Meracie pásmo s automatickým navíjaním, pomocou háku karabíny sa zavesí za opasok, háčikom sa upevní za koniec kmeňa. Dĺžka pásma 15 m</t>
  </si>
  <si>
    <t>Meracie pásmo s automatickým navíjaním, pomocou háku karabíny sa zavesí za opasok, háčikom sa upevní za koniec kmeňa. Dĺžka pásma 20 m</t>
  </si>
  <si>
    <t>Meracie pásmo s automatickým navíjaním, pomocou háku karabíny sa zavesí za opasok, háčikom sa upevní za koniec kmeňa. Dĺžka pásma 25 m</t>
  </si>
  <si>
    <t>Šesťhranná krieda s Ø od 11 mm. Dĺžka 11 cm. Píše na suché aj surové drevo, farby: modrá, zelená, červená, žltá, biela, čierna (napríklad Nordforest)</t>
  </si>
  <si>
    <t xml:space="preserve">Priemyselná krieda bielej farby štvorcového profilu 16 x 16 x 91 mm, ktorá je určená k popisovaniu hrubých predmetov napr. železných nosníkov, drevených kadí, kovových sudov, panelov a pod. Skladuje sa pri teplote 0ºC, maximálna skladovacia teplota 30ºC, relevantná vlhkosť 65%.  Zloženie: kaolin. </t>
  </si>
  <si>
    <t>Príloha č. 2b) Opis a špecifikácia predmetu zákazky</t>
  </si>
  <si>
    <r>
      <t xml:space="preserve">Opis a špecifikácia predmetu zákazky_ </t>
    </r>
    <r>
      <rPr>
        <b/>
        <sz val="14"/>
        <color theme="1"/>
        <rFont val="Calibri"/>
        <family val="2"/>
        <charset val="238"/>
        <scheme val="minor"/>
      </rPr>
      <t>Špeciálne lesnícke náradie</t>
    </r>
  </si>
  <si>
    <t>Špeciálny druh sekery, známy aj pod názvom dlabacia sekera, sekera dlabačka, alebo korytárska sekera. Kovaná sekera dlabačka je vhodná na vysekávanie dutín do dreva. Používa sa napríklad pri výrobe korýt, nádob, drevených žľabov na vysekávanie dutín kmeňov stromov pre vodné žľaby a drevené vodné kanály, tiež na výrobu solísk pre zver. Hmotnosť sekery je 740 g, celková dĺžka 29,5 cm, dĺžka ostria 6 cm.</t>
  </si>
  <si>
    <t xml:space="preserve">Sekera na dlabanie, 60mm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</si>
</sst>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11"/>
      <name val="Calibri"/>
      <family val="2"/>
      <charset val="238"/>
      <scheme val="minor"/>
    </font>
    <font>
      <b/>
      <sz val="16"/>
      <color theme="1"/>
      <name val="Calibri"/>
      <family val="2"/>
      <charset val="238"/>
      <scheme val="minor"/>
    </font>
    <font>
      <b/>
      <sz val="12"/>
      <name val="Times New Roman"/>
      <family val="1"/>
      <charset val="238"/>
    </font>
    <font>
      <sz val="11"/>
      <color theme="1"/>
      <name val="Calibri"/>
      <family val="2"/>
      <charset val="238"/>
      <scheme val="minor"/>
    </font>
    <font>
      <sz val="12"/>
      <color theme="1"/>
      <name val="Calibri"/>
      <family val="2"/>
      <charset val="238"/>
      <scheme val="minor"/>
    </font>
    <font>
      <sz val="12"/>
      <color rgb="FF3D3D3E"/>
      <name val="Calibri"/>
      <family val="2"/>
      <charset val="238"/>
      <scheme val="minor"/>
    </font>
    <font>
      <sz val="12"/>
      <color rgb="FF252525"/>
      <name val="Calibri"/>
      <family val="2"/>
      <charset val="238"/>
      <scheme val="minor"/>
    </font>
    <font>
      <b/>
      <sz val="12"/>
      <name val="Calibri"/>
      <family val="2"/>
      <charset val="238"/>
      <scheme val="minor"/>
    </font>
    <font>
      <sz val="12"/>
      <name val="Calibri"/>
      <family val="2"/>
      <charset val="238"/>
      <scheme val="minor"/>
    </font>
    <font>
      <sz val="12"/>
      <color rgb="FF333745"/>
      <name val="Calibri"/>
      <family val="2"/>
      <charset val="238"/>
      <scheme val="minor"/>
    </font>
    <font>
      <b/>
      <sz val="11"/>
      <name val="Calibri"/>
      <family val="2"/>
      <charset val="238"/>
      <scheme val="minor"/>
    </font>
    <font>
      <sz val="14"/>
      <color theme="1"/>
      <name val="Calibri"/>
      <family val="2"/>
      <charset val="238"/>
      <scheme val="minor"/>
    </font>
    <font>
      <b/>
      <sz val="14"/>
      <color theme="1"/>
      <name val="Arial"/>
      <family val="2"/>
      <charset val="238"/>
    </font>
    <font>
      <sz val="13"/>
      <color theme="1"/>
      <name val="Calibri"/>
      <family val="2"/>
      <charset val="238"/>
      <scheme val="minor"/>
    </font>
    <font>
      <b/>
      <sz val="14"/>
      <color theme="1"/>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59999389629810485"/>
        <bgColor indexed="64"/>
      </patternFill>
    </fill>
  </fills>
  <borders count="15">
    <border>
      <left/>
      <right/>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2">
    <xf numFmtId="0" fontId="0" fillId="0" borderId="0" xfId="0"/>
    <xf numFmtId="0" fontId="0" fillId="0" borderId="0" xfId="0" applyAlignment="1">
      <alignment horizontal="center" vertical="center"/>
    </xf>
    <xf numFmtId="2" fontId="0" fillId="0" borderId="0" xfId="0" applyNumberFormat="1"/>
    <xf numFmtId="0" fontId="6" fillId="0" borderId="1" xfId="0" applyFont="1" applyBorder="1" applyAlignment="1">
      <alignment horizontal="left"/>
    </xf>
    <xf numFmtId="0" fontId="6" fillId="0" borderId="0" xfId="0" applyFont="1" applyAlignment="1">
      <alignment horizontal="left"/>
    </xf>
    <xf numFmtId="2" fontId="13" fillId="2" borderId="2" xfId="0" applyNumberFormat="1" applyFont="1" applyFill="1" applyBorder="1" applyAlignment="1">
      <alignment horizontal="center" vertical="center"/>
    </xf>
    <xf numFmtId="0" fontId="2" fillId="3" borderId="3" xfId="0" applyFont="1" applyFill="1" applyBorder="1" applyAlignment="1">
      <alignment horizontal="center" vertical="center" wrapText="1"/>
    </xf>
    <xf numFmtId="0" fontId="14" fillId="0" borderId="0" xfId="0" applyFont="1" applyAlignment="1">
      <alignment horizontal="center"/>
    </xf>
    <xf numFmtId="0" fontId="7" fillId="0" borderId="0" xfId="0" applyFont="1" applyAlignment="1">
      <alignment horizontal="left" vertical="center" wrapText="1"/>
    </xf>
    <xf numFmtId="0" fontId="2" fillId="4" borderId="4" xfId="0"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7" fillId="4" borderId="4" xfId="0" applyFont="1" applyFill="1" applyBorder="1" applyAlignment="1">
      <alignment vertical="center" wrapText="1"/>
    </xf>
    <xf numFmtId="2" fontId="7" fillId="0" borderId="0" xfId="0" applyNumberFormat="1" applyFont="1" applyAlignment="1">
      <alignment horizontal="center"/>
    </xf>
    <xf numFmtId="0" fontId="16" fillId="0" borderId="0" xfId="0" applyFont="1" applyAlignment="1">
      <alignment horizontal="center" vertical="center"/>
    </xf>
    <xf numFmtId="0" fontId="14" fillId="0" borderId="0" xfId="0" applyFont="1" applyAlignment="1">
      <alignment horizontal="center"/>
    </xf>
    <xf numFmtId="0" fontId="2" fillId="3" borderId="3" xfId="0" applyFont="1" applyFill="1" applyBorder="1" applyAlignment="1">
      <alignment horizontal="center" vertical="center"/>
    </xf>
    <xf numFmtId="2" fontId="2" fillId="3" borderId="3" xfId="0" applyNumberFormat="1" applyFont="1" applyFill="1" applyBorder="1" applyAlignment="1">
      <alignment horizontal="center" vertical="center" wrapText="1"/>
    </xf>
    <xf numFmtId="0" fontId="15" fillId="5" borderId="5" xfId="0" applyFont="1" applyFill="1" applyBorder="1" applyAlignment="1">
      <alignment horizontal="left" vertical="center"/>
    </xf>
    <xf numFmtId="0" fontId="15" fillId="5" borderId="1" xfId="0" applyFont="1" applyFill="1" applyBorder="1" applyAlignment="1">
      <alignment horizontal="left" vertical="center"/>
    </xf>
    <xf numFmtId="0" fontId="15" fillId="5" borderId="6" xfId="0" applyFont="1" applyFill="1" applyBorder="1" applyAlignment="1">
      <alignment horizontal="left" vertical="center"/>
    </xf>
    <xf numFmtId="2" fontId="4" fillId="5" borderId="7"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2" fillId="0" borderId="4" xfId="0" applyFont="1" applyBorder="1" applyAlignment="1">
      <alignment horizontal="left" vertical="center"/>
    </xf>
    <xf numFmtId="0" fontId="7" fillId="0" borderId="4" xfId="0" applyFont="1" applyBorder="1" applyAlignment="1">
      <alignment horizontal="left" vertical="center" wrapText="1"/>
    </xf>
    <xf numFmtId="0" fontId="7" fillId="4" borderId="4" xfId="0" applyFont="1" applyFill="1" applyBorder="1" applyAlignment="1">
      <alignment horizontal="left" vertical="center" wrapText="1"/>
    </xf>
    <xf numFmtId="2" fontId="0" fillId="2" borderId="4" xfId="0" applyNumberFormat="1" applyFill="1" applyBorder="1" applyAlignment="1">
      <alignment horizontal="center" vertical="center"/>
    </xf>
    <xf numFmtId="2" fontId="1" fillId="4" borderId="4" xfId="0" applyNumberFormat="1" applyFont="1" applyFill="1" applyBorder="1" applyAlignment="1">
      <alignment horizontal="center" vertical="center"/>
    </xf>
    <xf numFmtId="0" fontId="2" fillId="0" borderId="4" xfId="0" applyFont="1" applyBorder="1" applyAlignment="1">
      <alignment vertical="center"/>
    </xf>
    <xf numFmtId="0" fontId="3" fillId="2" borderId="4" xfId="0" applyFont="1" applyFill="1" applyBorder="1" applyAlignment="1">
      <alignment horizontal="center" vertical="center" wrapText="1"/>
    </xf>
    <xf numFmtId="2" fontId="3" fillId="2" borderId="4" xfId="0" applyNumberFormat="1" applyFont="1" applyFill="1" applyBorder="1" applyAlignment="1">
      <alignment horizontal="center" vertical="center"/>
    </xf>
    <xf numFmtId="0" fontId="7" fillId="0" borderId="4" xfId="0" applyFont="1" applyBorder="1" applyAlignment="1">
      <alignment horizontal="left" vertical="center"/>
    </xf>
    <xf numFmtId="0" fontId="7" fillId="4" borderId="4" xfId="0" applyFont="1" applyFill="1" applyBorder="1" applyAlignment="1">
      <alignment horizontal="left" vertical="center"/>
    </xf>
    <xf numFmtId="0" fontId="2" fillId="0" borderId="4" xfId="0" applyFont="1" applyBorder="1" applyAlignment="1">
      <alignment horizontal="left" vertical="center" wrapText="1"/>
    </xf>
    <xf numFmtId="0" fontId="0" fillId="0" borderId="4" xfId="0" applyBorder="1" applyAlignment="1">
      <alignment horizontal="center" vertical="center"/>
    </xf>
    <xf numFmtId="0" fontId="2" fillId="2" borderId="4" xfId="0" applyFont="1" applyFill="1" applyBorder="1" applyAlignment="1">
      <alignment horizontal="left" vertical="center" wrapText="1"/>
    </xf>
    <xf numFmtId="0" fontId="7" fillId="4" borderId="4" xfId="0" applyFont="1" applyFill="1" applyBorder="1" applyAlignment="1">
      <alignment horizontal="left" vertical="top" wrapText="1" indent="1"/>
    </xf>
    <xf numFmtId="0" fontId="7" fillId="2" borderId="4" xfId="0" applyFont="1" applyFill="1" applyBorder="1" applyAlignment="1">
      <alignment vertical="center" wrapText="1"/>
    </xf>
    <xf numFmtId="0" fontId="9" fillId="4" borderId="4" xfId="0" applyFont="1" applyFill="1" applyBorder="1" applyAlignment="1">
      <alignment horizontal="left" vertical="center" wrapText="1" indent="1"/>
    </xf>
    <xf numFmtId="0" fontId="7" fillId="0" borderId="4" xfId="0" applyFont="1" applyBorder="1" applyAlignment="1">
      <alignment vertical="center" wrapText="1"/>
    </xf>
    <xf numFmtId="0" fontId="2" fillId="0" borderId="4" xfId="0" applyFont="1" applyBorder="1" applyAlignment="1">
      <alignment vertical="center" wrapText="1"/>
    </xf>
    <xf numFmtId="0" fontId="10" fillId="0" borderId="4" xfId="0" applyFont="1" applyBorder="1" applyAlignment="1">
      <alignment vertical="center"/>
    </xf>
    <xf numFmtId="0" fontId="12" fillId="4" borderId="4" xfId="0" applyFont="1" applyFill="1" applyBorder="1" applyAlignment="1">
      <alignment horizontal="left" vertical="center" wrapText="1" indent="1"/>
    </xf>
    <xf numFmtId="0" fontId="7" fillId="0" borderId="4" xfId="0" applyFont="1" applyBorder="1" applyAlignment="1">
      <alignment horizontal="left" vertical="center" wrapText="1" indent="1"/>
    </xf>
    <xf numFmtId="0" fontId="7" fillId="0" borderId="4" xfId="0" applyFont="1" applyBorder="1" applyAlignment="1">
      <alignment horizontal="left" vertical="top" wrapText="1"/>
    </xf>
    <xf numFmtId="0" fontId="7" fillId="4" borderId="4" xfId="0" applyFont="1" applyFill="1" applyBorder="1" applyAlignment="1">
      <alignment horizontal="left" vertical="top" wrapText="1"/>
    </xf>
    <xf numFmtId="0" fontId="3" fillId="2" borderId="8" xfId="0" applyFont="1" applyFill="1" applyBorder="1" applyAlignment="1">
      <alignment horizontal="center" vertical="center"/>
    </xf>
    <xf numFmtId="0" fontId="2" fillId="0" borderId="9" xfId="0" applyFont="1" applyBorder="1" applyAlignment="1">
      <alignment horizontal="left" vertical="center"/>
    </xf>
    <xf numFmtId="0" fontId="7" fillId="0" borderId="9" xfId="0" applyFont="1" applyBorder="1" applyAlignment="1">
      <alignment horizontal="left" vertical="center" wrapText="1"/>
    </xf>
    <xf numFmtId="0" fontId="7" fillId="4" borderId="9" xfId="0" applyFont="1" applyFill="1" applyBorder="1" applyAlignment="1">
      <alignment horizontal="left" vertical="center" wrapText="1"/>
    </xf>
    <xf numFmtId="0" fontId="3" fillId="2" borderId="9" xfId="0" applyFont="1" applyFill="1" applyBorder="1" applyAlignment="1">
      <alignment horizontal="center" vertical="center"/>
    </xf>
    <xf numFmtId="2" fontId="0" fillId="2" borderId="9" xfId="0" applyNumberFormat="1" applyFill="1" applyBorder="1" applyAlignment="1">
      <alignment horizontal="center" vertical="center"/>
    </xf>
    <xf numFmtId="2" fontId="1" fillId="4" borderId="9" xfId="0" applyNumberFormat="1" applyFont="1" applyFill="1" applyBorder="1" applyAlignment="1">
      <alignment horizontal="center" vertical="center"/>
    </xf>
    <xf numFmtId="0" fontId="3" fillId="2" borderId="10" xfId="0" applyFont="1" applyFill="1" applyBorder="1" applyAlignment="1">
      <alignment horizontal="center" vertical="center"/>
    </xf>
    <xf numFmtId="2" fontId="13" fillId="2" borderId="11" xfId="0" applyNumberFormat="1" applyFont="1" applyFill="1" applyBorder="1" applyAlignment="1">
      <alignment horizontal="center" vertical="center"/>
    </xf>
    <xf numFmtId="0" fontId="3" fillId="2" borderId="12" xfId="0" applyFont="1" applyFill="1" applyBorder="1" applyAlignment="1">
      <alignment horizontal="center" vertical="center"/>
    </xf>
    <xf numFmtId="0" fontId="2" fillId="0" borderId="13" xfId="0" applyFont="1" applyBorder="1" applyAlignment="1">
      <alignment horizontal="left" vertical="center" wrapText="1"/>
    </xf>
    <xf numFmtId="0" fontId="7" fillId="0" borderId="13" xfId="0" applyFont="1" applyBorder="1" applyAlignment="1">
      <alignment horizontal="left" vertical="center" wrapText="1"/>
    </xf>
    <xf numFmtId="0" fontId="7" fillId="4" borderId="13" xfId="0" applyFont="1" applyFill="1" applyBorder="1" applyAlignment="1">
      <alignment horizontal="left" vertical="center" wrapText="1"/>
    </xf>
    <xf numFmtId="0" fontId="3" fillId="2" borderId="13" xfId="0" applyFont="1" applyFill="1" applyBorder="1" applyAlignment="1">
      <alignment horizontal="center" vertical="center" wrapText="1"/>
    </xf>
    <xf numFmtId="2" fontId="3" fillId="2" borderId="13" xfId="0" applyNumberFormat="1" applyFont="1" applyFill="1" applyBorder="1" applyAlignment="1">
      <alignment horizontal="center" vertical="center"/>
    </xf>
    <xf numFmtId="2" fontId="1" fillId="4" borderId="13" xfId="0" applyNumberFormat="1" applyFont="1" applyFill="1" applyBorder="1" applyAlignment="1">
      <alignment horizontal="center" vertical="center"/>
    </xf>
    <xf numFmtId="2" fontId="13" fillId="2" borderId="14" xfId="0" applyNumberFormat="1" applyFont="1" applyFill="1" applyBorder="1" applyAlignment="1">
      <alignment horizontal="center"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42"/>
  <sheetViews>
    <sheetView tabSelected="1" topLeftCell="B32" zoomScale="80" zoomScaleNormal="80" zoomScaleSheetLayoutView="70" workbookViewId="0">
      <selection activeCell="I39" sqref="I39"/>
    </sheetView>
  </sheetViews>
  <sheetFormatPr defaultRowHeight="15" x14ac:dyDescent="0.25"/>
  <cols>
    <col min="2" max="2" width="5.5703125" style="1" customWidth="1"/>
    <col min="3" max="3" width="27.140625" customWidth="1"/>
    <col min="4" max="4" width="68.5703125" customWidth="1"/>
    <col min="5" max="5" width="51.28515625" customWidth="1"/>
    <col min="6" max="6" width="10.7109375" style="1" customWidth="1"/>
    <col min="7" max="7" width="17.7109375" style="1" customWidth="1"/>
    <col min="8" max="8" width="15.7109375" customWidth="1"/>
    <col min="9" max="9" width="22.42578125" style="2" customWidth="1"/>
  </cols>
  <sheetData>
    <row r="1" spans="2:9" ht="17.25" x14ac:dyDescent="0.25">
      <c r="G1" s="13" t="s">
        <v>77</v>
      </c>
      <c r="H1" s="13"/>
      <c r="I1" s="13"/>
    </row>
    <row r="3" spans="2:9" ht="15.75" customHeight="1" x14ac:dyDescent="0.3">
      <c r="B3" s="14" t="s">
        <v>78</v>
      </c>
      <c r="C3" s="14"/>
      <c r="D3" s="14"/>
      <c r="E3" s="7"/>
      <c r="H3" s="12"/>
      <c r="I3" s="12"/>
    </row>
    <row r="4" spans="2:9" ht="15.75" thickBot="1" x14ac:dyDescent="0.3">
      <c r="B4" s="3"/>
      <c r="C4" s="3"/>
      <c r="D4" s="4"/>
      <c r="E4" s="4"/>
      <c r="F4" s="4"/>
      <c r="G4" s="4"/>
      <c r="H4" s="3"/>
      <c r="I4" s="3"/>
    </row>
    <row r="5" spans="2:9" ht="51.75" customHeight="1" thickBot="1" x14ac:dyDescent="0.3">
      <c r="B5" s="6" t="s">
        <v>0</v>
      </c>
      <c r="C5" s="15" t="s">
        <v>30</v>
      </c>
      <c r="D5" s="15" t="s">
        <v>31</v>
      </c>
      <c r="E5" s="15" t="s">
        <v>50</v>
      </c>
      <c r="F5" s="6" t="s">
        <v>48</v>
      </c>
      <c r="G5" s="16" t="s">
        <v>47</v>
      </c>
      <c r="H5" s="6" t="s">
        <v>46</v>
      </c>
      <c r="I5" s="16" t="s">
        <v>29</v>
      </c>
    </row>
    <row r="6" spans="2:9" ht="45" customHeight="1" x14ac:dyDescent="0.25">
      <c r="B6" s="45">
        <v>1</v>
      </c>
      <c r="C6" s="46" t="s">
        <v>2</v>
      </c>
      <c r="D6" s="47" t="s">
        <v>53</v>
      </c>
      <c r="E6" s="48"/>
      <c r="F6" s="49" t="s">
        <v>1</v>
      </c>
      <c r="G6" s="50">
        <v>400</v>
      </c>
      <c r="H6" s="51">
        <v>0</v>
      </c>
      <c r="I6" s="5">
        <f>G6*H6</f>
        <v>0</v>
      </c>
    </row>
    <row r="7" spans="2:9" ht="42" customHeight="1" x14ac:dyDescent="0.25">
      <c r="B7" s="52">
        <v>2</v>
      </c>
      <c r="C7" s="27" t="s">
        <v>17</v>
      </c>
      <c r="D7" s="23" t="s">
        <v>54</v>
      </c>
      <c r="E7" s="10"/>
      <c r="F7" s="28" t="s">
        <v>1</v>
      </c>
      <c r="G7" s="29">
        <v>160</v>
      </c>
      <c r="H7" s="26">
        <v>0</v>
      </c>
      <c r="I7" s="53">
        <f t="shared" ref="I7:I38" si="0">G7*H7</f>
        <v>0</v>
      </c>
    </row>
    <row r="8" spans="2:9" ht="45" customHeight="1" x14ac:dyDescent="0.25">
      <c r="B8" s="52">
        <v>3</v>
      </c>
      <c r="C8" s="22" t="s">
        <v>3</v>
      </c>
      <c r="D8" s="23" t="s">
        <v>55</v>
      </c>
      <c r="E8" s="9"/>
      <c r="F8" s="28" t="s">
        <v>1</v>
      </c>
      <c r="G8" s="29">
        <v>800</v>
      </c>
      <c r="H8" s="26">
        <v>0</v>
      </c>
      <c r="I8" s="53">
        <f t="shared" si="0"/>
        <v>0</v>
      </c>
    </row>
    <row r="9" spans="2:9" ht="45" customHeight="1" x14ac:dyDescent="0.25">
      <c r="B9" s="52">
        <v>4</v>
      </c>
      <c r="C9" s="22" t="s">
        <v>4</v>
      </c>
      <c r="D9" s="30" t="s">
        <v>56</v>
      </c>
      <c r="E9" s="31"/>
      <c r="F9" s="28" t="s">
        <v>1</v>
      </c>
      <c r="G9" s="29">
        <v>60</v>
      </c>
      <c r="H9" s="26">
        <v>0</v>
      </c>
      <c r="I9" s="53">
        <f t="shared" si="0"/>
        <v>0</v>
      </c>
    </row>
    <row r="10" spans="2:9" ht="142.15" customHeight="1" x14ac:dyDescent="0.25">
      <c r="B10" s="52">
        <v>5</v>
      </c>
      <c r="C10" s="32" t="s">
        <v>42</v>
      </c>
      <c r="D10" s="23" t="s">
        <v>57</v>
      </c>
      <c r="E10" s="10"/>
      <c r="F10" s="28" t="s">
        <v>5</v>
      </c>
      <c r="G10" s="29">
        <v>150</v>
      </c>
      <c r="H10" s="26">
        <v>0</v>
      </c>
      <c r="I10" s="53">
        <f t="shared" si="0"/>
        <v>0</v>
      </c>
    </row>
    <row r="11" spans="2:9" ht="52.5" customHeight="1" x14ac:dyDescent="0.25">
      <c r="B11" s="52">
        <v>6</v>
      </c>
      <c r="C11" s="32" t="s">
        <v>9</v>
      </c>
      <c r="D11" s="23" t="s">
        <v>12</v>
      </c>
      <c r="E11" s="10"/>
      <c r="F11" s="28" t="s">
        <v>1</v>
      </c>
      <c r="G11" s="29">
        <v>60</v>
      </c>
      <c r="H11" s="26">
        <v>0</v>
      </c>
      <c r="I11" s="53">
        <f t="shared" si="0"/>
        <v>0</v>
      </c>
    </row>
    <row r="12" spans="2:9" ht="51.75" customHeight="1" x14ac:dyDescent="0.25">
      <c r="B12" s="52">
        <v>7</v>
      </c>
      <c r="C12" s="32" t="s">
        <v>10</v>
      </c>
      <c r="D12" s="23" t="s">
        <v>13</v>
      </c>
      <c r="E12" s="24"/>
      <c r="F12" s="28" t="s">
        <v>1</v>
      </c>
      <c r="G12" s="29">
        <v>500</v>
      </c>
      <c r="H12" s="26">
        <v>0</v>
      </c>
      <c r="I12" s="53">
        <f t="shared" si="0"/>
        <v>0</v>
      </c>
    </row>
    <row r="13" spans="2:9" ht="50.25" customHeight="1" x14ac:dyDescent="0.25">
      <c r="B13" s="52">
        <v>8</v>
      </c>
      <c r="C13" s="32" t="s">
        <v>11</v>
      </c>
      <c r="D13" s="23" t="s">
        <v>14</v>
      </c>
      <c r="E13" s="10"/>
      <c r="F13" s="28" t="s">
        <v>1</v>
      </c>
      <c r="G13" s="29">
        <v>400</v>
      </c>
      <c r="H13" s="26">
        <v>0</v>
      </c>
      <c r="I13" s="53">
        <f t="shared" si="0"/>
        <v>0</v>
      </c>
    </row>
    <row r="14" spans="2:9" ht="45" customHeight="1" x14ac:dyDescent="0.25">
      <c r="B14" s="52">
        <v>9</v>
      </c>
      <c r="C14" s="22" t="s">
        <v>6</v>
      </c>
      <c r="D14" s="23" t="s">
        <v>7</v>
      </c>
      <c r="E14" s="24"/>
      <c r="F14" s="33" t="s">
        <v>1</v>
      </c>
      <c r="G14" s="25">
        <v>50</v>
      </c>
      <c r="H14" s="26">
        <v>0</v>
      </c>
      <c r="I14" s="53">
        <f t="shared" si="0"/>
        <v>0</v>
      </c>
    </row>
    <row r="15" spans="2:9" ht="219" customHeight="1" x14ac:dyDescent="0.25">
      <c r="B15" s="52">
        <v>10</v>
      </c>
      <c r="C15" s="32" t="s">
        <v>58</v>
      </c>
      <c r="D15" s="23" t="s">
        <v>59</v>
      </c>
      <c r="E15" s="10"/>
      <c r="F15" s="21" t="s">
        <v>5</v>
      </c>
      <c r="G15" s="29">
        <v>200</v>
      </c>
      <c r="H15" s="26">
        <v>0</v>
      </c>
      <c r="I15" s="53">
        <f t="shared" si="0"/>
        <v>0</v>
      </c>
    </row>
    <row r="16" spans="2:9" ht="351" customHeight="1" x14ac:dyDescent="0.25">
      <c r="B16" s="52">
        <v>11</v>
      </c>
      <c r="C16" s="34" t="s">
        <v>43</v>
      </c>
      <c r="D16" s="23" t="s">
        <v>60</v>
      </c>
      <c r="E16" s="35"/>
      <c r="F16" s="21" t="s">
        <v>5</v>
      </c>
      <c r="G16" s="29">
        <v>1000</v>
      </c>
      <c r="H16" s="26">
        <v>0</v>
      </c>
      <c r="I16" s="53">
        <f t="shared" si="0"/>
        <v>0</v>
      </c>
    </row>
    <row r="17" spans="2:9" ht="144.6" customHeight="1" x14ac:dyDescent="0.25">
      <c r="B17" s="52">
        <v>12</v>
      </c>
      <c r="C17" s="34" t="s">
        <v>44</v>
      </c>
      <c r="D17" s="36" t="s">
        <v>45</v>
      </c>
      <c r="E17" s="11"/>
      <c r="F17" s="28" t="s">
        <v>1</v>
      </c>
      <c r="G17" s="29">
        <v>100</v>
      </c>
      <c r="H17" s="26">
        <v>0</v>
      </c>
      <c r="I17" s="53">
        <f t="shared" si="0"/>
        <v>0</v>
      </c>
    </row>
    <row r="18" spans="2:9" ht="97.5" customHeight="1" x14ac:dyDescent="0.25">
      <c r="B18" s="52">
        <v>13</v>
      </c>
      <c r="C18" s="34" t="s">
        <v>61</v>
      </c>
      <c r="D18" s="23" t="s">
        <v>34</v>
      </c>
      <c r="E18" s="37"/>
      <c r="F18" s="28" t="s">
        <v>1</v>
      </c>
      <c r="G18" s="29">
        <v>100</v>
      </c>
      <c r="H18" s="26">
        <v>0</v>
      </c>
      <c r="I18" s="53">
        <f t="shared" si="0"/>
        <v>0</v>
      </c>
    </row>
    <row r="19" spans="2:9" ht="52.5" customHeight="1" x14ac:dyDescent="0.25">
      <c r="B19" s="52">
        <v>14</v>
      </c>
      <c r="C19" s="22" t="s">
        <v>8</v>
      </c>
      <c r="D19" s="38" t="s">
        <v>62</v>
      </c>
      <c r="E19" s="11"/>
      <c r="F19" s="28" t="s">
        <v>1</v>
      </c>
      <c r="G19" s="29">
        <v>300</v>
      </c>
      <c r="H19" s="26">
        <v>0</v>
      </c>
      <c r="I19" s="53">
        <f t="shared" si="0"/>
        <v>0</v>
      </c>
    </row>
    <row r="20" spans="2:9" ht="45" customHeight="1" x14ac:dyDescent="0.25">
      <c r="B20" s="52">
        <v>15</v>
      </c>
      <c r="C20" s="22" t="s">
        <v>32</v>
      </c>
      <c r="D20" s="23" t="s">
        <v>63</v>
      </c>
      <c r="E20" s="10"/>
      <c r="F20" s="28" t="s">
        <v>1</v>
      </c>
      <c r="G20" s="29">
        <v>40</v>
      </c>
      <c r="H20" s="26">
        <v>0</v>
      </c>
      <c r="I20" s="53">
        <f t="shared" si="0"/>
        <v>0</v>
      </c>
    </row>
    <row r="21" spans="2:9" ht="103.5" customHeight="1" x14ac:dyDescent="0.25">
      <c r="B21" s="52">
        <v>16</v>
      </c>
      <c r="C21" s="27" t="s">
        <v>33</v>
      </c>
      <c r="D21" s="23" t="s">
        <v>64</v>
      </c>
      <c r="E21" s="10"/>
      <c r="F21" s="28" t="s">
        <v>1</v>
      </c>
      <c r="G21" s="29">
        <v>60</v>
      </c>
      <c r="H21" s="26">
        <v>0</v>
      </c>
      <c r="I21" s="53">
        <f t="shared" si="0"/>
        <v>0</v>
      </c>
    </row>
    <row r="22" spans="2:9" ht="52.5" customHeight="1" x14ac:dyDescent="0.25">
      <c r="B22" s="52">
        <v>17</v>
      </c>
      <c r="C22" s="39" t="s">
        <v>35</v>
      </c>
      <c r="D22" s="23" t="s">
        <v>67</v>
      </c>
      <c r="E22" s="10"/>
      <c r="F22" s="28" t="s">
        <v>1</v>
      </c>
      <c r="G22" s="29">
        <v>120</v>
      </c>
      <c r="H22" s="26">
        <v>0</v>
      </c>
      <c r="I22" s="53">
        <f t="shared" si="0"/>
        <v>0</v>
      </c>
    </row>
    <row r="23" spans="2:9" ht="52.5" customHeight="1" x14ac:dyDescent="0.25">
      <c r="B23" s="52">
        <v>18</v>
      </c>
      <c r="C23" s="39" t="s">
        <v>36</v>
      </c>
      <c r="D23" s="23" t="s">
        <v>66</v>
      </c>
      <c r="E23" s="10"/>
      <c r="F23" s="28" t="s">
        <v>1</v>
      </c>
      <c r="G23" s="29">
        <v>120</v>
      </c>
      <c r="H23" s="26">
        <v>0</v>
      </c>
      <c r="I23" s="53">
        <f t="shared" si="0"/>
        <v>0</v>
      </c>
    </row>
    <row r="24" spans="2:9" ht="52.5" customHeight="1" x14ac:dyDescent="0.25">
      <c r="B24" s="52">
        <v>19</v>
      </c>
      <c r="C24" s="39" t="s">
        <v>37</v>
      </c>
      <c r="D24" s="23" t="s">
        <v>65</v>
      </c>
      <c r="E24" s="10"/>
      <c r="F24" s="21" t="s">
        <v>5</v>
      </c>
      <c r="G24" s="29">
        <v>100</v>
      </c>
      <c r="H24" s="26">
        <v>0</v>
      </c>
      <c r="I24" s="53">
        <f t="shared" si="0"/>
        <v>0</v>
      </c>
    </row>
    <row r="25" spans="2:9" ht="52.5" customHeight="1" x14ac:dyDescent="0.25">
      <c r="B25" s="52">
        <v>20</v>
      </c>
      <c r="C25" s="39" t="s">
        <v>15</v>
      </c>
      <c r="D25" s="23" t="s">
        <v>68</v>
      </c>
      <c r="E25" s="10"/>
      <c r="F25" s="21" t="s">
        <v>5</v>
      </c>
      <c r="G25" s="25">
        <v>60</v>
      </c>
      <c r="H25" s="26">
        <v>0</v>
      </c>
      <c r="I25" s="53">
        <f t="shared" si="0"/>
        <v>0</v>
      </c>
    </row>
    <row r="26" spans="2:9" ht="52.5" customHeight="1" x14ac:dyDescent="0.25">
      <c r="B26" s="52">
        <v>21</v>
      </c>
      <c r="C26" s="22" t="s">
        <v>38</v>
      </c>
      <c r="D26" s="23" t="s">
        <v>16</v>
      </c>
      <c r="E26" s="10"/>
      <c r="F26" s="33" t="s">
        <v>1</v>
      </c>
      <c r="G26" s="25">
        <v>40</v>
      </c>
      <c r="H26" s="26">
        <v>0</v>
      </c>
      <c r="I26" s="53">
        <f t="shared" si="0"/>
        <v>0</v>
      </c>
    </row>
    <row r="27" spans="2:9" ht="98.25" customHeight="1" x14ac:dyDescent="0.25">
      <c r="B27" s="52">
        <v>22</v>
      </c>
      <c r="C27" s="40" t="s">
        <v>39</v>
      </c>
      <c r="D27" s="23" t="s">
        <v>69</v>
      </c>
      <c r="E27" s="41"/>
      <c r="F27" s="33" t="s">
        <v>1</v>
      </c>
      <c r="G27" s="25">
        <v>60</v>
      </c>
      <c r="H27" s="26">
        <v>0</v>
      </c>
      <c r="I27" s="53">
        <f t="shared" si="0"/>
        <v>0</v>
      </c>
    </row>
    <row r="28" spans="2:9" ht="99" customHeight="1" x14ac:dyDescent="0.25">
      <c r="B28" s="52">
        <v>23</v>
      </c>
      <c r="C28" s="40" t="s">
        <v>40</v>
      </c>
      <c r="D28" s="23" t="s">
        <v>25</v>
      </c>
      <c r="E28" s="41"/>
      <c r="F28" s="33" t="s">
        <v>1</v>
      </c>
      <c r="G28" s="25">
        <v>50</v>
      </c>
      <c r="H28" s="26">
        <v>0</v>
      </c>
      <c r="I28" s="53">
        <f t="shared" si="0"/>
        <v>0</v>
      </c>
    </row>
    <row r="29" spans="2:9" ht="45" customHeight="1" x14ac:dyDescent="0.25">
      <c r="B29" s="52">
        <v>24</v>
      </c>
      <c r="C29" s="39" t="s">
        <v>41</v>
      </c>
      <c r="D29" s="42" t="s">
        <v>70</v>
      </c>
      <c r="E29" s="10"/>
      <c r="F29" s="33" t="s">
        <v>1</v>
      </c>
      <c r="G29" s="25">
        <v>60</v>
      </c>
      <c r="H29" s="26">
        <v>0</v>
      </c>
      <c r="I29" s="53">
        <f t="shared" si="0"/>
        <v>0</v>
      </c>
    </row>
    <row r="30" spans="2:9" ht="119.45" customHeight="1" x14ac:dyDescent="0.25">
      <c r="B30" s="52">
        <v>25</v>
      </c>
      <c r="C30" s="39" t="s">
        <v>80</v>
      </c>
      <c r="D30" s="43" t="s">
        <v>79</v>
      </c>
      <c r="E30" s="44"/>
      <c r="F30" s="33" t="s">
        <v>1</v>
      </c>
      <c r="G30" s="25">
        <v>40</v>
      </c>
      <c r="H30" s="26">
        <v>0</v>
      </c>
      <c r="I30" s="53">
        <f t="shared" si="0"/>
        <v>0</v>
      </c>
    </row>
    <row r="31" spans="2:9" ht="52.5" customHeight="1" x14ac:dyDescent="0.25">
      <c r="B31" s="52">
        <v>26</v>
      </c>
      <c r="C31" s="32" t="s">
        <v>18</v>
      </c>
      <c r="D31" s="23" t="s">
        <v>72</v>
      </c>
      <c r="E31" s="24"/>
      <c r="F31" s="28" t="s">
        <v>1</v>
      </c>
      <c r="G31" s="29">
        <v>400</v>
      </c>
      <c r="H31" s="26">
        <v>0</v>
      </c>
      <c r="I31" s="53">
        <f t="shared" si="0"/>
        <v>0</v>
      </c>
    </row>
    <row r="32" spans="2:9" ht="53.25" customHeight="1" x14ac:dyDescent="0.25">
      <c r="B32" s="52">
        <v>27</v>
      </c>
      <c r="C32" s="32" t="s">
        <v>71</v>
      </c>
      <c r="D32" s="43" t="s">
        <v>73</v>
      </c>
      <c r="E32" s="24"/>
      <c r="F32" s="28" t="s">
        <v>1</v>
      </c>
      <c r="G32" s="29">
        <v>200</v>
      </c>
      <c r="H32" s="26">
        <v>0</v>
      </c>
      <c r="I32" s="53">
        <f t="shared" si="0"/>
        <v>0</v>
      </c>
    </row>
    <row r="33" spans="2:9" ht="52.5" customHeight="1" x14ac:dyDescent="0.25">
      <c r="B33" s="52">
        <v>28</v>
      </c>
      <c r="C33" s="32" t="s">
        <v>19</v>
      </c>
      <c r="D33" s="23" t="s">
        <v>74</v>
      </c>
      <c r="E33" s="24"/>
      <c r="F33" s="28" t="s">
        <v>1</v>
      </c>
      <c r="G33" s="29">
        <v>100</v>
      </c>
      <c r="H33" s="26">
        <v>0</v>
      </c>
      <c r="I33" s="53">
        <f t="shared" si="0"/>
        <v>0</v>
      </c>
    </row>
    <row r="34" spans="2:9" ht="52.5" customHeight="1" x14ac:dyDescent="0.25">
      <c r="B34" s="52">
        <v>29</v>
      </c>
      <c r="C34" s="32" t="s">
        <v>20</v>
      </c>
      <c r="D34" s="23" t="s">
        <v>24</v>
      </c>
      <c r="E34" s="24"/>
      <c r="F34" s="28" t="s">
        <v>1</v>
      </c>
      <c r="G34" s="29">
        <v>20</v>
      </c>
      <c r="H34" s="26">
        <v>0</v>
      </c>
      <c r="I34" s="53">
        <f t="shared" si="0"/>
        <v>0</v>
      </c>
    </row>
    <row r="35" spans="2:9" ht="45" customHeight="1" x14ac:dyDescent="0.25">
      <c r="B35" s="52">
        <v>30</v>
      </c>
      <c r="C35" s="32" t="s">
        <v>21</v>
      </c>
      <c r="D35" s="23" t="s">
        <v>26</v>
      </c>
      <c r="E35" s="24"/>
      <c r="F35" s="28" t="s">
        <v>1</v>
      </c>
      <c r="G35" s="29">
        <v>20</v>
      </c>
      <c r="H35" s="26">
        <v>0</v>
      </c>
      <c r="I35" s="53">
        <f t="shared" si="0"/>
        <v>0</v>
      </c>
    </row>
    <row r="36" spans="2:9" ht="52.5" customHeight="1" x14ac:dyDescent="0.25">
      <c r="B36" s="52">
        <v>31</v>
      </c>
      <c r="C36" s="32" t="s">
        <v>22</v>
      </c>
      <c r="D36" s="23" t="s">
        <v>23</v>
      </c>
      <c r="E36" s="24"/>
      <c r="F36" s="28" t="s">
        <v>1</v>
      </c>
      <c r="G36" s="29">
        <v>20</v>
      </c>
      <c r="H36" s="26">
        <v>0</v>
      </c>
      <c r="I36" s="53">
        <f t="shared" si="0"/>
        <v>0</v>
      </c>
    </row>
    <row r="37" spans="2:9" ht="52.5" customHeight="1" x14ac:dyDescent="0.25">
      <c r="B37" s="52">
        <v>32</v>
      </c>
      <c r="C37" s="32" t="s">
        <v>28</v>
      </c>
      <c r="D37" s="23" t="s">
        <v>75</v>
      </c>
      <c r="E37" s="24"/>
      <c r="F37" s="28" t="s">
        <v>5</v>
      </c>
      <c r="G37" s="29">
        <v>10000</v>
      </c>
      <c r="H37" s="26">
        <v>0</v>
      </c>
      <c r="I37" s="53">
        <f t="shared" si="0"/>
        <v>0</v>
      </c>
    </row>
    <row r="38" spans="2:9" ht="85.5" customHeight="1" thickBot="1" x14ac:dyDescent="0.3">
      <c r="B38" s="54">
        <v>33</v>
      </c>
      <c r="C38" s="55" t="s">
        <v>27</v>
      </c>
      <c r="D38" s="56" t="s">
        <v>76</v>
      </c>
      <c r="E38" s="57"/>
      <c r="F38" s="58" t="s">
        <v>5</v>
      </c>
      <c r="G38" s="59">
        <v>50</v>
      </c>
      <c r="H38" s="60">
        <v>0</v>
      </c>
      <c r="I38" s="61">
        <f t="shared" si="0"/>
        <v>0</v>
      </c>
    </row>
    <row r="39" spans="2:9" ht="31.5" customHeight="1" thickBot="1" x14ac:dyDescent="0.3">
      <c r="B39" s="17" t="s">
        <v>52</v>
      </c>
      <c r="C39" s="18"/>
      <c r="D39" s="18"/>
      <c r="E39" s="18"/>
      <c r="F39" s="18"/>
      <c r="G39" s="18"/>
      <c r="H39" s="19"/>
      <c r="I39" s="20">
        <f>SUM(I6:I38)</f>
        <v>0</v>
      </c>
    </row>
    <row r="41" spans="2:9" ht="31.5" x14ac:dyDescent="0.25">
      <c r="D41" s="8" t="s">
        <v>51</v>
      </c>
      <c r="E41" s="8"/>
    </row>
    <row r="42" spans="2:9" ht="31.5" x14ac:dyDescent="0.25">
      <c r="D42" s="8" t="s">
        <v>49</v>
      </c>
      <c r="E42" s="8"/>
    </row>
  </sheetData>
  <mergeCells count="4">
    <mergeCell ref="H3:I3"/>
    <mergeCell ref="B39:H39"/>
    <mergeCell ref="G1:I1"/>
    <mergeCell ref="B3:D3"/>
  </mergeCells>
  <pageMargins left="0.51181102362204722" right="0.31496062992125984" top="0.74803149606299213" bottom="0.74803149606299213" header="0.31496062992125984" footer="0.31496062992125984"/>
  <pageSetup paperSize="9" scale="4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Tabuľka č. 2 - časť č.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Hurtekova, Michaela</dc:creator>
  <cp:lastModifiedBy>Hurtekova, Michaela</cp:lastModifiedBy>
  <cp:lastPrinted>2025-04-07T07:20:17Z</cp:lastPrinted>
  <dcterms:created xsi:type="dcterms:W3CDTF">2017-05-15T11:31:04Z</dcterms:created>
  <dcterms:modified xsi:type="dcterms:W3CDTF">2025-11-07T09:02:49Z</dcterms:modified>
</cp:coreProperties>
</file>