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ŠG BB\Mrazen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M24" i="1" l="1"/>
  <c r="M42"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H25" i="1"/>
  <c r="H26" i="1"/>
  <c r="H27" i="1"/>
  <c r="H28" i="1"/>
  <c r="H29" i="1"/>
  <c r="H30" i="1"/>
  <c r="H31" i="1"/>
  <c r="H32" i="1"/>
  <c r="H33" i="1"/>
  <c r="H34" i="1"/>
  <c r="H35" i="1"/>
  <c r="H36" i="1"/>
  <c r="H37" i="1"/>
  <c r="H38" i="1"/>
  <c r="H39" i="1"/>
  <c r="H40" i="1"/>
  <c r="H41" i="1"/>
  <c r="A25" i="1"/>
  <c r="A26" i="1" s="1"/>
  <c r="A27" i="1" s="1"/>
  <c r="A28" i="1" s="1"/>
  <c r="A29" i="1" s="1"/>
  <c r="A30" i="1" s="1"/>
  <c r="A31" i="1" s="1"/>
  <c r="A32" i="1" s="1"/>
  <c r="A33" i="1" s="1"/>
  <c r="A34" i="1" s="1"/>
  <c r="A35" i="1" s="1"/>
  <c r="A36" i="1" s="1"/>
  <c r="A37" i="1" s="1"/>
  <c r="A38" i="1" s="1"/>
  <c r="A39" i="1" s="1"/>
  <c r="A40" i="1" s="1"/>
  <c r="A41" i="1" s="1"/>
  <c r="J39" i="1" l="1"/>
  <c r="J31" i="1"/>
  <c r="J41" i="1"/>
  <c r="J37" i="1"/>
  <c r="J35" i="1"/>
  <c r="J33" i="1"/>
  <c r="J29" i="1"/>
  <c r="J27" i="1"/>
  <c r="J25" i="1"/>
  <c r="J40" i="1"/>
  <c r="J38" i="1"/>
  <c r="J36" i="1"/>
  <c r="J34" i="1"/>
  <c r="J32" i="1"/>
  <c r="J30" i="1"/>
  <c r="J28" i="1"/>
  <c r="J26" i="1"/>
  <c r="H24" i="1"/>
  <c r="L42" i="1" l="1"/>
  <c r="J24" i="1" l="1"/>
</calcChain>
</file>

<file path=xl/sharedStrings.xml><?xml version="1.0" encoding="utf-8"?>
<sst xmlns="http://schemas.openxmlformats.org/spreadsheetml/2006/main" count="166" uniqueCount="60">
  <si>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</si>
  <si>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</si>
  <si>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</si>
  <si>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</si>
  <si>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</si>
  <si>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</si>
  <si>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</si>
  <si>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</si>
  <si>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</si>
  <si>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</si>
  <si>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</si>
  <si>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</si>
  <si>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</si>
  <si>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</si>
  <si>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</si>
  <si>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</si>
  <si>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</si>
  <si>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</si>
  <si>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</si>
  <si>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</si>
  <si>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</si>
  <si>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</si>
  <si>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</si>
  <si>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</si>
  <si>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</si>
  <si>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</si>
  <si>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</si>
  <si>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</si>
  <si>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</si>
  <si>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</si>
  <si>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</si>
  <si>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</si>
  <si>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</si>
  <si>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</si>
  <si>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</si>
  <si>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</si>
  <si>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Dodávka mrazených výrobkov pre ŠJ pri Športovom gymnáziu Banská Bystrica</t>
  </si>
  <si>
    <t>ŠJ pri Športovom gymnáziu Banská Bystrica</t>
  </si>
  <si>
    <t>Trieda SNP 54,</t>
  </si>
  <si>
    <t>974 01 Banská Bystrica</t>
  </si>
  <si>
    <t>mrazené bryndzové pirohy balenie 0-3 kg</t>
  </si>
  <si>
    <t>kg</t>
  </si>
  <si>
    <t>mrazené zemiakové hranolky na pečenie v rúre balenie  0 - 3 kg</t>
  </si>
  <si>
    <t>mrazená brokolica balenie 0 - 3 kg</t>
  </si>
  <si>
    <t>mrazený karfiol balenie 0- 3 kg</t>
  </si>
  <si>
    <t>mrazené ovocné knedlíky  balenie 0 - 3 kg</t>
  </si>
  <si>
    <t>mrazená kuracia pečeň balenie 0,5 - 1 kg</t>
  </si>
  <si>
    <t>mrazené lokše, balenie 0-1,5 kg</t>
  </si>
  <si>
    <t>mrazené kuracie stehná balenie 0-2,5  kg</t>
  </si>
  <si>
    <t xml:space="preserve"> mrazené pirohy ovocné, balenie  3  - 6 kg</t>
  </si>
  <si>
    <t>mrazený špenát balenie 0-3 kg</t>
  </si>
  <si>
    <t>mrazené šúľance, balenie  5-10 kg</t>
  </si>
  <si>
    <t>mrazená zeleninová zmes  pod sviečkovú : zloženie  mrkva, petržlen, zeler, balenie 0 - 1 kg</t>
  </si>
  <si>
    <t>kuracie stehná 240g kalibrované v balení 1 - 2 kg</t>
  </si>
  <si>
    <t>mrazené kuracie prsia bez kosti a kože  balenie 1 - 5 kg</t>
  </si>
  <si>
    <t xml:space="preserve"> mrazené morčacie prsia  neporcované neporcované, gastrobalenie 5 - 15 kg</t>
  </si>
  <si>
    <t>mrazené filé z aljašskej tresky,  najmenej 90% rybie mäso bez vody a polyfosfátov, glazúra max. do 15%, balenie 0-3 kg</t>
  </si>
  <si>
    <t>mrazené rybie filé Pangácius, najmenej 90% rybie mäso bez vody, polyfosfátov a aditívnych látok, glazúra max. 15%, balenie 0-1 kg</t>
  </si>
  <si>
    <t>mrazený losos filet s kožou, najmenej 90% rybie mäso bez vody, polyfosfátov a aditívnych látok, glazúra max. do 15 %, balenie 0-1 kg</t>
  </si>
  <si>
    <t>Dodávateľ zabezpečí dodávku a rozvoz tovaru  dva krát denne do 05,30 hod. ráno a do 14,00 hod. poobede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</si>
</sst>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9"/>
      <color theme="1"/>
      <name val="Calibri"/>
      <family val="2"/>
      <charset val="238"/>
      <scheme val="minor"/>
    </font>
    <font>
      <sz val="9"/>
      <color indexed="8"/>
      <name val="Calibri"/>
      <family val="2"/>
      <charset val="238"/>
      <scheme val="minor"/>
    </font>
    <font>
      <b/>
      <sz val="10"/>
      <name val="Calibri"/>
      <family val="2"/>
      <charset val="23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20" fillId="0" borderId="0"/>
  </cellStyleXfs>
  <cellXfs count="92">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Border="1" applyAlignment="1">
      <alignment horizontal="left"/>
    </xf>
    <xf numFmtId="0" fontId="0" fillId="0" borderId="6" xfId="0" applyBorder="1" applyAlignment="1">
      <alignment horizontal="left"/>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2" fillId="0" borderId="7" xfId="0" applyFont="1" applyBorder="1" applyAlignment="1">
      <alignment horizontal="left" vertical="center" wrapText="1"/>
    </xf>
    <xf numFmtId="0" fontId="22" fillId="0" borderId="8" xfId="0" applyFont="1" applyBorder="1" applyAlignment="1">
      <alignment horizontal="center" vertical="center"/>
    </xf>
    <xf numFmtId="0" fontId="22" fillId="0" borderId="8" xfId="0" applyFont="1" applyFill="1" applyBorder="1" applyAlignment="1">
      <alignment horizontal="centerContinuous" vertical="center" wrapText="1"/>
    </xf>
    <xf numFmtId="0" fontId="22" fillId="0" borderId="9" xfId="0"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Fill="1" applyBorder="1" applyAlignment="1">
      <alignment horizontal="centerContinuous" vertical="center" wrapText="1"/>
    </xf>
    <xf numFmtId="0" fontId="22" fillId="0" borderId="1" xfId="0" applyFont="1" applyFill="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xf numFmtId="0" fontId="23" fillId="0" borderId="0" xfId="0" applyFont="1" applyFill="1" applyBorder="1" applyAlignment="1">
      <alignment horizontal="left" vertical="center" wrapText="1"/>
    </xf>
    <xf numFmtId="0" fontId="1" fillId="0" borderId="0" xfId="0" applyFont="1" applyAlignment="1">
      <alignment horizontal="lef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topLeftCell="A10" workbookViewId="0">
      <selection activeCell="A49" sqref="A49:L49"/>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7" t="s">
        <v>21</v>
      </c>
      <c r="B1" s="88"/>
      <c r="C1" s="88"/>
      <c r="D1" s="88"/>
      <c r="E1" s="88"/>
      <c r="F1" s="43"/>
      <c r="G1" s="75" t="s">
        <v>37</v>
      </c>
      <c r="H1" s="76"/>
      <c r="I1" s="76"/>
      <c r="J1" s="76"/>
      <c r="K1" s="76"/>
      <c r="L1" s="76"/>
      <c r="M1" s="76"/>
    </row>
    <row r="2" spans="1:13" ht="22.5" customHeight="1" x14ac:dyDescent="0.25">
      <c r="A2" s="88"/>
      <c r="B2" s="88"/>
      <c r="C2" s="88"/>
      <c r="D2" s="88"/>
      <c r="E2" s="88"/>
      <c r="F2" s="43"/>
      <c r="G2" s="75" t="s">
        <v>38</v>
      </c>
      <c r="H2" s="77"/>
      <c r="I2" s="77"/>
      <c r="J2" s="77"/>
      <c r="K2" s="77"/>
      <c r="L2" s="77"/>
      <c r="M2" s="77"/>
    </row>
    <row r="3" spans="1:13" ht="15.75" customHeight="1" thickBot="1" x14ac:dyDescent="0.3">
      <c r="A3" s="89"/>
      <c r="B3" s="89"/>
      <c r="C3" s="89"/>
      <c r="D3" s="89"/>
      <c r="E3" s="89"/>
      <c r="F3" s="44"/>
      <c r="G3" s="78" t="s">
        <v>39</v>
      </c>
      <c r="H3" s="79"/>
      <c r="I3" s="79"/>
      <c r="J3" s="79"/>
      <c r="K3" s="79"/>
      <c r="L3" s="79"/>
      <c r="M3" s="79"/>
    </row>
    <row r="4" spans="1:13" ht="15.75" customHeight="1" x14ac:dyDescent="0.25">
      <c r="A4" s="12"/>
      <c r="B4" s="12"/>
      <c r="C4" s="12"/>
      <c r="D4" s="12"/>
      <c r="E4" s="12"/>
      <c r="F4" s="12"/>
      <c r="G4" s="12"/>
      <c r="H4" s="11"/>
      <c r="I4" s="11"/>
    </row>
    <row r="5" spans="1:13" ht="15" customHeight="1" x14ac:dyDescent="0.25">
      <c r="B5" s="81" t="s">
        <v>16</v>
      </c>
      <c r="C5" s="81"/>
      <c r="D5" s="81"/>
      <c r="E5" s="81"/>
      <c r="F5" s="81"/>
      <c r="G5" s="81"/>
      <c r="H5" s="81"/>
      <c r="I5" s="81"/>
      <c r="J5" s="82"/>
      <c r="K5" s="82"/>
      <c r="L5" s="82"/>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84" t="s">
        <v>15</v>
      </c>
      <c r="B9" s="85"/>
      <c r="C9" s="85"/>
      <c r="D9" s="85"/>
      <c r="E9" s="85"/>
      <c r="F9" s="85"/>
      <c r="G9" s="85"/>
      <c r="H9" s="85"/>
      <c r="I9" s="85"/>
      <c r="J9" s="86"/>
      <c r="K9" s="86"/>
      <c r="L9" s="86"/>
    </row>
    <row r="10" spans="1:13" ht="11.25" customHeight="1" x14ac:dyDescent="0.25"/>
    <row r="11" spans="1:13" ht="15.75" x14ac:dyDescent="0.25">
      <c r="A11" s="83" t="s">
        <v>36</v>
      </c>
      <c r="B11" s="83"/>
      <c r="C11" s="83"/>
      <c r="D11" s="83"/>
      <c r="E11" s="83"/>
      <c r="F11" s="83"/>
      <c r="G11" s="83"/>
      <c r="H11" s="83"/>
      <c r="I11" s="34"/>
    </row>
    <row r="12" spans="1:13" ht="10.5" customHeight="1" x14ac:dyDescent="0.25">
      <c r="A12" s="83"/>
      <c r="B12" s="83"/>
      <c r="C12" s="83"/>
      <c r="D12" s="83"/>
      <c r="E12" s="83"/>
      <c r="F12" s="83"/>
      <c r="G12" s="83"/>
      <c r="H12" s="83"/>
      <c r="I12" s="34"/>
    </row>
    <row r="13" spans="1:13" x14ac:dyDescent="0.25">
      <c r="A13" s="57"/>
      <c r="B13" s="58"/>
      <c r="C13" s="58"/>
      <c r="D13" s="58"/>
      <c r="E13" s="58"/>
      <c r="F13" s="58"/>
      <c r="G13" s="58"/>
      <c r="H13" s="58"/>
      <c r="I13" s="36"/>
    </row>
    <row r="14" spans="1:13" x14ac:dyDescent="0.25">
      <c r="A14" s="68" t="s">
        <v>2</v>
      </c>
      <c r="B14" s="68"/>
      <c r="C14" s="14"/>
      <c r="D14" s="14"/>
      <c r="E14" s="14"/>
      <c r="F14" s="32"/>
      <c r="G14" s="14"/>
      <c r="H14" s="14"/>
      <c r="I14" s="36"/>
    </row>
    <row r="15" spans="1:13" x14ac:dyDescent="0.25">
      <c r="A15" s="68" t="s">
        <v>3</v>
      </c>
      <c r="B15" s="68"/>
      <c r="C15" s="14"/>
      <c r="D15" s="14"/>
      <c r="E15" s="14"/>
      <c r="F15" s="32"/>
      <c r="G15" s="14"/>
      <c r="H15" s="14"/>
      <c r="I15" s="36"/>
    </row>
    <row r="16" spans="1:13" x14ac:dyDescent="0.25">
      <c r="A16" s="68" t="s">
        <v>4</v>
      </c>
      <c r="B16" s="68"/>
      <c r="C16" s="14"/>
      <c r="D16" s="14"/>
      <c r="E16" s="14"/>
      <c r="F16" s="32"/>
      <c r="G16" s="14"/>
      <c r="H16" s="14"/>
      <c r="I16" s="36"/>
    </row>
    <row r="17" spans="1:13" x14ac:dyDescent="0.25">
      <c r="A17" s="68" t="s">
        <v>5</v>
      </c>
      <c r="B17" s="68"/>
      <c r="C17" s="14"/>
      <c r="D17" s="14"/>
      <c r="E17" s="14"/>
      <c r="F17" s="32"/>
      <c r="G17" s="14"/>
      <c r="H17" s="14"/>
      <c r="I17" s="36"/>
    </row>
    <row r="18" spans="1:13" x14ac:dyDescent="0.25">
      <c r="A18" s="68" t="s">
        <v>6</v>
      </c>
      <c r="B18" s="68"/>
      <c r="C18" s="14"/>
      <c r="D18" s="14"/>
      <c r="E18" s="14"/>
      <c r="F18" s="32"/>
      <c r="G18" s="14"/>
      <c r="H18" s="14"/>
      <c r="I18" s="36"/>
    </row>
    <row r="19" spans="1:13" x14ac:dyDescent="0.25">
      <c r="A19" s="68" t="s">
        <v>7</v>
      </c>
      <c r="B19" s="68"/>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73" t="s">
        <v>0</v>
      </c>
      <c r="B21" s="73" t="s">
        <v>12</v>
      </c>
      <c r="C21" s="65" t="s">
        <v>1</v>
      </c>
      <c r="D21" s="73" t="s">
        <v>11</v>
      </c>
      <c r="E21" s="65" t="s">
        <v>32</v>
      </c>
      <c r="F21" s="65" t="s">
        <v>31</v>
      </c>
      <c r="G21" s="65" t="s">
        <v>13</v>
      </c>
      <c r="H21" s="65" t="s">
        <v>14</v>
      </c>
      <c r="I21" s="65" t="s">
        <v>35</v>
      </c>
      <c r="J21" s="65" t="s">
        <v>20</v>
      </c>
      <c r="K21" s="65" t="s">
        <v>18</v>
      </c>
      <c r="L21" s="65" t="s">
        <v>19</v>
      </c>
      <c r="M21" s="65" t="s">
        <v>33</v>
      </c>
    </row>
    <row r="22" spans="1:13" x14ac:dyDescent="0.25">
      <c r="A22" s="73"/>
      <c r="B22" s="73"/>
      <c r="C22" s="65"/>
      <c r="D22" s="73"/>
      <c r="E22" s="66"/>
      <c r="F22" s="74"/>
      <c r="G22" s="74"/>
      <c r="H22" s="66"/>
      <c r="I22" s="80"/>
      <c r="J22" s="66"/>
      <c r="K22" s="66"/>
      <c r="L22" s="66"/>
      <c r="M22" s="66"/>
    </row>
    <row r="23" spans="1:13" ht="43.5" customHeight="1" x14ac:dyDescent="0.25">
      <c r="A23" s="73"/>
      <c r="B23" s="73"/>
      <c r="C23" s="65"/>
      <c r="D23" s="73"/>
      <c r="E23" s="66"/>
      <c r="F23" s="74"/>
      <c r="G23" s="74"/>
      <c r="H23" s="66"/>
      <c r="I23" s="80"/>
      <c r="J23" s="66"/>
      <c r="K23" s="66"/>
      <c r="L23" s="66"/>
      <c r="M23" s="66"/>
    </row>
    <row r="24" spans="1:13" ht="30" x14ac:dyDescent="0.25">
      <c r="A24" s="27">
        <v>1</v>
      </c>
      <c r="B24" s="45" t="s">
        <v>40</v>
      </c>
      <c r="C24" s="46">
        <v>500</v>
      </c>
      <c r="D24" s="46" t="s">
        <v>41</v>
      </c>
      <c r="E24" s="28" t="s">
        <v>17</v>
      </c>
      <c r="F24" s="28" t="s">
        <v>17</v>
      </c>
      <c r="G24" s="22" t="s">
        <v>17</v>
      </c>
      <c r="H24" s="18" t="e">
        <f t="shared" ref="H24:H41" si="0">C24/G24</f>
        <v>#VALUE!</v>
      </c>
      <c r="I24" s="40" t="s">
        <v>17</v>
      </c>
      <c r="J24" s="29" t="e">
        <f>L24/H24</f>
        <v>#VALUE!</v>
      </c>
      <c r="K24" s="21" t="s">
        <v>17</v>
      </c>
      <c r="L24" s="30" t="e">
        <f>K24*C24</f>
        <v>#VALUE!</v>
      </c>
      <c r="M24" s="38" t="e">
        <f>L24*I24</f>
        <v>#VALUE!</v>
      </c>
    </row>
    <row r="25" spans="1:13" ht="30" x14ac:dyDescent="0.25">
      <c r="A25" s="27">
        <f>1+A24</f>
        <v>2</v>
      </c>
      <c r="B25" s="47" t="s">
        <v>42</v>
      </c>
      <c r="C25" s="48">
        <v>550</v>
      </c>
      <c r="D25" s="49" t="s">
        <v>41</v>
      </c>
      <c r="E25" s="28" t="s">
        <v>17</v>
      </c>
      <c r="F25" s="28" t="s">
        <v>17</v>
      </c>
      <c r="G25" s="22" t="s">
        <v>17</v>
      </c>
      <c r="H25" s="18" t="e">
        <f t="shared" si="0"/>
        <v>#VALUE!</v>
      </c>
      <c r="I25" s="40" t="s">
        <v>17</v>
      </c>
      <c r="J25" s="29" t="e">
        <f t="shared" ref="J25:J41" si="1">L25/H25</f>
        <v>#VALUE!</v>
      </c>
      <c r="K25" s="21" t="s">
        <v>17</v>
      </c>
      <c r="L25" s="30" t="e">
        <f t="shared" ref="L25:L41" si="2">K25*C25</f>
        <v>#VALUE!</v>
      </c>
      <c r="M25" s="38" t="e">
        <f t="shared" ref="M25:M41" si="3">L25*I25</f>
        <v>#VALUE!</v>
      </c>
    </row>
    <row r="26" spans="1:13" ht="30" x14ac:dyDescent="0.25">
      <c r="A26" s="27">
        <f t="shared" ref="A26:A41" si="4">1+A25</f>
        <v>3</v>
      </c>
      <c r="B26" s="50" t="s">
        <v>43</v>
      </c>
      <c r="C26" s="51">
        <v>300</v>
      </c>
      <c r="D26" s="52" t="s">
        <v>41</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30" x14ac:dyDescent="0.25">
      <c r="A27" s="27">
        <f t="shared" si="4"/>
        <v>4</v>
      </c>
      <c r="B27" s="50" t="s">
        <v>44</v>
      </c>
      <c r="C27" s="51">
        <v>600</v>
      </c>
      <c r="D27" s="52" t="s">
        <v>41</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30" x14ac:dyDescent="0.25">
      <c r="A28" s="27">
        <f t="shared" si="4"/>
        <v>5</v>
      </c>
      <c r="B28" s="50" t="s">
        <v>45</v>
      </c>
      <c r="C28" s="51">
        <v>500</v>
      </c>
      <c r="D28" s="52" t="s">
        <v>41</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30" x14ac:dyDescent="0.25">
      <c r="A29" s="27">
        <f t="shared" si="4"/>
        <v>6</v>
      </c>
      <c r="B29" s="50" t="s">
        <v>46</v>
      </c>
      <c r="C29" s="53">
        <v>50</v>
      </c>
      <c r="D29" s="52" t="s">
        <v>41</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30" x14ac:dyDescent="0.25">
      <c r="A30" s="27">
        <f t="shared" si="4"/>
        <v>7</v>
      </c>
      <c r="B30" s="50" t="s">
        <v>54</v>
      </c>
      <c r="C30" s="51">
        <v>2000</v>
      </c>
      <c r="D30" s="52" t="s">
        <v>41</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30" x14ac:dyDescent="0.25">
      <c r="A31" s="27">
        <f t="shared" si="4"/>
        <v>8</v>
      </c>
      <c r="B31" s="50" t="s">
        <v>53</v>
      </c>
      <c r="C31" s="51">
        <v>1300</v>
      </c>
      <c r="D31" s="52" t="s">
        <v>41</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48" x14ac:dyDescent="0.25">
      <c r="A32" s="27">
        <f t="shared" si="4"/>
        <v>9</v>
      </c>
      <c r="B32" s="50" t="s">
        <v>58</v>
      </c>
      <c r="C32" s="51">
        <v>500</v>
      </c>
      <c r="D32" s="52" t="s">
        <v>41</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30" x14ac:dyDescent="0.25">
      <c r="A33" s="27">
        <f t="shared" si="4"/>
        <v>10</v>
      </c>
      <c r="B33" s="50" t="s">
        <v>55</v>
      </c>
      <c r="C33" s="51">
        <v>1000</v>
      </c>
      <c r="D33" s="52" t="s">
        <v>41</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30" x14ac:dyDescent="0.25">
      <c r="A34" s="27">
        <f t="shared" si="4"/>
        <v>11</v>
      </c>
      <c r="B34" s="50" t="s">
        <v>47</v>
      </c>
      <c r="C34" s="51">
        <v>100</v>
      </c>
      <c r="D34" s="52" t="s">
        <v>41</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30" x14ac:dyDescent="0.25">
      <c r="A35" s="27">
        <f t="shared" si="4"/>
        <v>12</v>
      </c>
      <c r="B35" s="50" t="s">
        <v>48</v>
      </c>
      <c r="C35" s="51">
        <v>1500</v>
      </c>
      <c r="D35" s="52" t="s">
        <v>41</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30" x14ac:dyDescent="0.25">
      <c r="A36" s="27">
        <f t="shared" si="4"/>
        <v>13</v>
      </c>
      <c r="B36" s="50" t="s">
        <v>49</v>
      </c>
      <c r="C36" s="51">
        <v>300</v>
      </c>
      <c r="D36" s="52" t="s">
        <v>41</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36" x14ac:dyDescent="0.25">
      <c r="A37" s="27">
        <f t="shared" si="4"/>
        <v>14</v>
      </c>
      <c r="B37" s="50" t="s">
        <v>56</v>
      </c>
      <c r="C37" s="51">
        <v>900</v>
      </c>
      <c r="D37" s="52" t="s">
        <v>41</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48" x14ac:dyDescent="0.25">
      <c r="A38" s="27">
        <f t="shared" si="4"/>
        <v>15</v>
      </c>
      <c r="B38" s="50" t="s">
        <v>57</v>
      </c>
      <c r="C38" s="51">
        <v>500</v>
      </c>
      <c r="D38" s="52" t="s">
        <v>41</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30" x14ac:dyDescent="0.25">
      <c r="A39" s="27">
        <f t="shared" si="4"/>
        <v>16</v>
      </c>
      <c r="B39" s="50" t="s">
        <v>50</v>
      </c>
      <c r="C39" s="51">
        <v>100</v>
      </c>
      <c r="D39" s="52" t="s">
        <v>41</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30" x14ac:dyDescent="0.25">
      <c r="A40" s="27">
        <f t="shared" si="4"/>
        <v>17</v>
      </c>
      <c r="B40" s="50" t="s">
        <v>51</v>
      </c>
      <c r="C40" s="51">
        <v>300</v>
      </c>
      <c r="D40" s="52" t="s">
        <v>41</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36.75" thickBot="1" x14ac:dyDescent="0.3">
      <c r="A41" s="27">
        <f t="shared" si="4"/>
        <v>18</v>
      </c>
      <c r="B41" s="50" t="s">
        <v>52</v>
      </c>
      <c r="C41" s="51">
        <v>1200</v>
      </c>
      <c r="D41" s="52" t="s">
        <v>41</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s="5" customFormat="1" ht="57" customHeight="1" thickBot="1" x14ac:dyDescent="0.3">
      <c r="A42" s="2"/>
      <c r="B42" s="3"/>
      <c r="C42" s="4"/>
      <c r="D42" s="4"/>
      <c r="E42" s="4"/>
      <c r="F42" s="4"/>
      <c r="G42" s="4"/>
      <c r="H42" s="4"/>
      <c r="I42" s="4"/>
      <c r="J42" s="71" t="s">
        <v>34</v>
      </c>
      <c r="K42" s="72"/>
      <c r="L42" s="41" t="e">
        <f>SUM(L24:L41)</f>
        <v>#VALUE!</v>
      </c>
      <c r="M42" s="42" t="e">
        <f>SUM(M24:M41)</f>
        <v>#VALUE!</v>
      </c>
    </row>
    <row r="43" spans="1:13" s="5" customFormat="1" ht="45.75" customHeight="1" x14ac:dyDescent="0.25">
      <c r="A43" s="2"/>
      <c r="B43" s="3"/>
      <c r="C43" s="4"/>
      <c r="D43" s="4"/>
      <c r="E43" s="4"/>
      <c r="F43" s="4"/>
      <c r="G43" s="4"/>
      <c r="H43" s="4"/>
      <c r="I43" s="4"/>
      <c r="J43" s="19"/>
      <c r="K43" s="19"/>
      <c r="L43" s="20"/>
    </row>
    <row r="44" spans="1:13" s="5" customFormat="1" ht="53.25" customHeight="1" x14ac:dyDescent="0.25">
      <c r="A44" s="69" t="s">
        <v>22</v>
      </c>
      <c r="B44" s="70"/>
      <c r="C44" s="70"/>
      <c r="D44" s="70"/>
      <c r="E44" s="70"/>
      <c r="F44" s="70"/>
      <c r="G44" s="70"/>
      <c r="H44" s="70"/>
      <c r="I44" s="70"/>
      <c r="J44" s="70"/>
      <c r="K44" s="70"/>
      <c r="L44" s="70"/>
    </row>
    <row r="45" spans="1:13" s="5" customFormat="1" ht="7.5" customHeight="1" x14ac:dyDescent="0.25">
      <c r="A45" s="25"/>
      <c r="B45" s="26"/>
      <c r="C45" s="26"/>
      <c r="D45" s="26"/>
      <c r="E45" s="26"/>
      <c r="F45" s="33"/>
      <c r="G45" s="26"/>
      <c r="H45" s="26"/>
      <c r="I45" s="35"/>
      <c r="J45" s="26"/>
      <c r="K45" s="26"/>
      <c r="L45" s="26"/>
    </row>
    <row r="46" spans="1:13" s="5" customFormat="1" ht="50.25" customHeight="1" x14ac:dyDescent="0.25">
      <c r="A46" s="59" t="s">
        <v>30</v>
      </c>
      <c r="B46" s="60"/>
      <c r="C46" s="60"/>
      <c r="D46" s="60"/>
      <c r="E46" s="60"/>
      <c r="F46" s="60"/>
      <c r="G46" s="60"/>
      <c r="H46" s="60"/>
      <c r="I46" s="60"/>
      <c r="J46" s="60"/>
      <c r="K46" s="60"/>
      <c r="L46" s="60"/>
    </row>
    <row r="47" spans="1:13" s="5" customFormat="1" x14ac:dyDescent="0.25">
      <c r="A47" s="90" t="s">
        <v>59</v>
      </c>
      <c r="B47" s="91"/>
      <c r="C47" s="91"/>
      <c r="D47" s="91"/>
      <c r="E47" s="91"/>
      <c r="F47" s="91"/>
      <c r="G47" s="91"/>
      <c r="H47" s="91"/>
      <c r="I47" s="91"/>
      <c r="J47" s="91"/>
      <c r="K47" s="91"/>
      <c r="L47" s="91"/>
    </row>
    <row r="48" spans="1:13" s="5" customFormat="1" x14ac:dyDescent="0.25">
      <c r="A48" s="59" t="s">
        <v>23</v>
      </c>
      <c r="B48" s="60"/>
      <c r="C48" s="60"/>
      <c r="D48" s="60"/>
      <c r="E48" s="60"/>
      <c r="F48" s="60"/>
      <c r="G48" s="60"/>
      <c r="H48" s="60"/>
      <c r="I48" s="60"/>
      <c r="J48" s="60"/>
      <c r="K48" s="60"/>
      <c r="L48" s="60"/>
    </row>
    <row r="49" spans="1:12" s="5" customFormat="1" x14ac:dyDescent="0.25">
      <c r="A49" s="61" t="s">
        <v>24</v>
      </c>
      <c r="B49" s="62"/>
      <c r="C49" s="62"/>
      <c r="D49" s="62"/>
      <c r="E49" s="62"/>
      <c r="F49" s="62"/>
      <c r="G49" s="62"/>
      <c r="H49" s="62"/>
      <c r="I49" s="62"/>
      <c r="J49" s="62"/>
      <c r="K49" s="62"/>
      <c r="L49" s="62"/>
    </row>
    <row r="50" spans="1:12" s="5" customFormat="1" ht="20.25" customHeight="1" x14ac:dyDescent="0.25">
      <c r="A50" s="31"/>
      <c r="B50" s="26"/>
      <c r="C50" s="26"/>
      <c r="D50" s="26"/>
      <c r="E50" s="26"/>
      <c r="F50" s="33"/>
      <c r="G50" s="26"/>
      <c r="H50" s="26"/>
      <c r="I50" s="35"/>
      <c r="J50" s="26"/>
      <c r="K50" s="26"/>
      <c r="L50" s="26"/>
    </row>
    <row r="51" spans="1:12" s="5" customFormat="1" ht="20.25" customHeight="1" x14ac:dyDescent="0.25">
      <c r="A51" s="63" t="s">
        <v>25</v>
      </c>
      <c r="B51" s="64"/>
      <c r="C51" s="64"/>
      <c r="D51" s="64"/>
      <c r="E51" s="64"/>
      <c r="F51" s="64"/>
      <c r="G51" s="64"/>
      <c r="H51" s="64"/>
      <c r="I51" s="64"/>
      <c r="J51" s="64"/>
      <c r="K51" s="64"/>
      <c r="L51" s="64"/>
    </row>
    <row r="52" spans="1:12" s="5" customFormat="1" ht="20.25" customHeight="1" x14ac:dyDescent="0.25">
      <c r="A52" s="2"/>
      <c r="B52" s="3"/>
      <c r="C52" s="4"/>
      <c r="D52" s="4"/>
      <c r="E52" s="4"/>
      <c r="F52" s="4"/>
      <c r="G52" s="4"/>
      <c r="H52" s="4"/>
      <c r="I52" s="4"/>
      <c r="J52" s="19"/>
      <c r="K52" s="19"/>
      <c r="L52" s="20"/>
    </row>
    <row r="53" spans="1:12" s="5" customFormat="1" ht="20.25" customHeight="1" x14ac:dyDescent="0.25">
      <c r="A53" s="2"/>
      <c r="B53" s="3"/>
      <c r="C53" s="4"/>
      <c r="D53" s="4"/>
      <c r="E53" s="4"/>
      <c r="F53" s="4"/>
      <c r="G53" s="4"/>
      <c r="H53" s="4"/>
      <c r="I53" s="4"/>
      <c r="J53" s="19"/>
      <c r="K53" s="19"/>
      <c r="L53" s="20"/>
    </row>
    <row r="54" spans="1:12" s="5" customFormat="1" ht="20.25" customHeight="1" x14ac:dyDescent="0.25">
      <c r="A54" s="2"/>
      <c r="B54" s="3"/>
      <c r="C54" s="4"/>
      <c r="D54" s="4"/>
      <c r="E54" s="4"/>
      <c r="F54" s="4"/>
      <c r="G54" s="4"/>
      <c r="H54" s="4"/>
      <c r="I54" s="4"/>
      <c r="J54" s="19"/>
      <c r="K54" s="19"/>
      <c r="L54" s="20"/>
    </row>
    <row r="55" spans="1:12" s="5" customFormat="1" ht="20.25" customHeight="1" x14ac:dyDescent="0.25">
      <c r="A55" s="2"/>
      <c r="B55" s="3"/>
      <c r="C55" s="4"/>
      <c r="D55" s="4"/>
      <c r="E55" s="4"/>
      <c r="F55" s="4"/>
      <c r="G55" s="4"/>
      <c r="H55" s="4"/>
      <c r="I55" s="4"/>
      <c r="J55" s="19"/>
      <c r="K55" s="19"/>
      <c r="L55" s="20"/>
    </row>
    <row r="56" spans="1:12" s="5" customFormat="1" ht="20.25" customHeight="1" x14ac:dyDescent="0.25">
      <c r="A56" s="2"/>
      <c r="B56" s="3"/>
      <c r="C56" s="4"/>
      <c r="D56" s="4"/>
      <c r="E56" s="4"/>
      <c r="F56" s="4"/>
      <c r="G56" s="4"/>
      <c r="H56" s="4"/>
      <c r="I56" s="4"/>
      <c r="J56" s="19"/>
      <c r="K56" s="19"/>
      <c r="L56" s="20"/>
    </row>
    <row r="57" spans="1:12" x14ac:dyDescent="0.25">
      <c r="A57" s="1"/>
    </row>
    <row r="58" spans="1:12" ht="15" customHeight="1" x14ac:dyDescent="0.25">
      <c r="A58" s="7"/>
      <c r="B58" s="9" t="s">
        <v>8</v>
      </c>
      <c r="C58" s="8"/>
      <c r="D58" s="8"/>
      <c r="G58" s="16"/>
      <c r="H58" s="17"/>
      <c r="I58" s="39"/>
    </row>
    <row r="59" spans="1:12" ht="48.75" customHeight="1" x14ac:dyDescent="0.25">
      <c r="A59" s="7"/>
      <c r="B59" s="10" t="s">
        <v>9</v>
      </c>
      <c r="C59" s="8"/>
      <c r="D59" s="8"/>
      <c r="G59" s="67" t="s">
        <v>10</v>
      </c>
      <c r="H59" s="67"/>
      <c r="I59" s="37"/>
    </row>
    <row r="60" spans="1:12" x14ac:dyDescent="0.25">
      <c r="A60" s="54" t="s">
        <v>26</v>
      </c>
      <c r="B60" s="55"/>
    </row>
    <row r="61" spans="1:12" x14ac:dyDescent="0.25">
      <c r="B61" s="56" t="s">
        <v>27</v>
      </c>
      <c r="C61" s="56"/>
      <c r="D61" s="56"/>
      <c r="E61" s="56"/>
      <c r="F61" s="56"/>
      <c r="G61" s="56"/>
      <c r="H61" s="56"/>
      <c r="I61" s="56"/>
      <c r="J61" s="56"/>
      <c r="K61" s="56"/>
    </row>
    <row r="62" spans="1:12" x14ac:dyDescent="0.25">
      <c r="B62" s="56" t="s">
        <v>29</v>
      </c>
      <c r="C62" s="56"/>
      <c r="D62" s="56"/>
      <c r="E62" s="56"/>
      <c r="F62" s="56"/>
      <c r="G62" s="56"/>
      <c r="H62" s="56"/>
      <c r="I62" s="56"/>
      <c r="J62" s="56"/>
      <c r="K62" s="56"/>
    </row>
    <row r="63" spans="1:12" x14ac:dyDescent="0.25">
      <c r="B63" s="56" t="s">
        <v>28</v>
      </c>
      <c r="C63" s="56"/>
      <c r="D63" s="56"/>
      <c r="E63" s="56"/>
      <c r="F63" s="56"/>
      <c r="G63" s="56"/>
      <c r="H63" s="56"/>
      <c r="I63" s="56"/>
      <c r="J63" s="56"/>
      <c r="K63" s="56"/>
    </row>
  </sheetData>
  <mergeCells count="39">
    <mergeCell ref="A47:L47"/>
    <mergeCell ref="M21:M23"/>
    <mergeCell ref="G1:M1"/>
    <mergeCell ref="G2:M2"/>
    <mergeCell ref="G3:M3"/>
    <mergeCell ref="I21:I23"/>
    <mergeCell ref="B5:L5"/>
    <mergeCell ref="A11:H12"/>
    <mergeCell ref="A9:L9"/>
    <mergeCell ref="A1:E3"/>
    <mergeCell ref="A19:B19"/>
    <mergeCell ref="A15:B15"/>
    <mergeCell ref="A16:B16"/>
    <mergeCell ref="A44:L44"/>
    <mergeCell ref="J42:K42"/>
    <mergeCell ref="D21:D23"/>
    <mergeCell ref="E21:E23"/>
    <mergeCell ref="H21:H23"/>
    <mergeCell ref="G21:G23"/>
    <mergeCell ref="A21:A23"/>
    <mergeCell ref="B21:B23"/>
    <mergeCell ref="C21:C23"/>
    <mergeCell ref="F21:F23"/>
    <mergeCell ref="A60:B60"/>
    <mergeCell ref="B61:K61"/>
    <mergeCell ref="B62:K62"/>
    <mergeCell ref="B63:K63"/>
    <mergeCell ref="A13:H13"/>
    <mergeCell ref="A46:L46"/>
    <mergeCell ref="A48:L48"/>
    <mergeCell ref="A49:L49"/>
    <mergeCell ref="A51:L51"/>
    <mergeCell ref="J21:J23"/>
    <mergeCell ref="K21:K23"/>
    <mergeCell ref="L21:L23"/>
    <mergeCell ref="G59:H59"/>
    <mergeCell ref="A14:B14"/>
    <mergeCell ref="A17:B17"/>
    <mergeCell ref="A18:B18"/>
  </mergeCells>
  <pageMargins left="0.25" right="0.25" top="0.75" bottom="0.7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2018-06-27T07:12:58Z</cp:lastPrinted>
  <dcterms:created xsi:type="dcterms:W3CDTF">2016-12-08T08:45:23Z</dcterms:created>
  <dcterms:modified xsi:type="dcterms:W3CDTF">2018-06-27T07:13:15Z</dcterms:modified>
</cp:coreProperties>
</file>