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ŠG BB\Mäso a mäsové výrobky\komplet\"/>
    </mc:Choice>
  </mc:AlternateContent>
  <bookViews>
    <workbookView xWindow="0" yWindow="0" windowWidth="19200" windowHeight="11460"/>
  </bookViews>
  <sheets>
    <sheet name="Príl.č.1 Špecifikácia CaP" sheetId="1" r:id="rId1"/>
  </sheets>
  <definedNames>
    <definedName name="_xlnm.Print_Area" localSheetId="0">'Príl.č.1 Špecifikácia CaP'!$A$1:$M$61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4" i="1" l="1"/>
  <c r="M24" i="1" l="1"/>
  <c r="M39" i="1" s="1"/>
  <c r="L25" i="1"/>
  <c r="M25" i="1" s="1"/>
  <c r="L26" i="1"/>
  <c r="M26" i="1" s="1"/>
  <c r="L27" i="1"/>
  <c r="M27" i="1" s="1"/>
  <c r="L28" i="1"/>
  <c r="M28" i="1" s="1"/>
  <c r="L29" i="1"/>
  <c r="M29" i="1" s="1"/>
  <c r="L30" i="1"/>
  <c r="M30" i="1" s="1"/>
  <c r="L31" i="1"/>
  <c r="M31" i="1" s="1"/>
  <c r="L32" i="1"/>
  <c r="M32" i="1" s="1"/>
  <c r="L33" i="1"/>
  <c r="M33" i="1" s="1"/>
  <c r="L34" i="1"/>
  <c r="M34" i="1" s="1"/>
  <c r="L35" i="1"/>
  <c r="M35" i="1" s="1"/>
  <c r="L36" i="1"/>
  <c r="M36" i="1" s="1"/>
  <c r="L37" i="1"/>
  <c r="M37" i="1" s="1"/>
  <c r="L38" i="1"/>
  <c r="M38" i="1" s="1"/>
  <c r="H25" i="1"/>
  <c r="H26" i="1"/>
  <c r="H27" i="1"/>
  <c r="H28" i="1"/>
  <c r="H29" i="1"/>
  <c r="H30" i="1"/>
  <c r="H31" i="1"/>
  <c r="H32" i="1"/>
  <c r="H33" i="1"/>
  <c r="H34" i="1"/>
  <c r="H35" i="1"/>
  <c r="H36" i="1"/>
  <c r="H37" i="1"/>
  <c r="H38" i="1"/>
  <c r="A25" i="1"/>
  <c r="A26" i="1" s="1"/>
  <c r="A27" i="1" s="1"/>
  <c r="A28" i="1" s="1"/>
  <c r="A29" i="1" s="1"/>
  <c r="A30" i="1" s="1"/>
  <c r="A31" i="1" s="1"/>
  <c r="A32" i="1" s="1"/>
  <c r="A33" i="1" s="1"/>
  <c r="A34" i="1" s="1"/>
  <c r="A35" i="1" s="1"/>
  <c r="A36" i="1" s="1"/>
  <c r="A37" i="1" s="1"/>
  <c r="A38" i="1" s="1"/>
  <c r="J31" i="1" l="1"/>
  <c r="J37" i="1"/>
  <c r="J35" i="1"/>
  <c r="J33" i="1"/>
  <c r="J29" i="1"/>
  <c r="J27" i="1"/>
  <c r="J25" i="1"/>
  <c r="J38" i="1"/>
  <c r="J36" i="1"/>
  <c r="J34" i="1"/>
  <c r="J32" i="1"/>
  <c r="J30" i="1"/>
  <c r="J28" i="1"/>
  <c r="J26" i="1"/>
  <c r="H24" i="1"/>
  <c r="L39" i="1" l="1"/>
  <c r="J24" i="1" l="1"/>
</calcChain>
</file>

<file path=xl/sharedStrings.xml><?xml version="1.0" encoding="utf-8"?>
<sst xmlns="http://schemas.openxmlformats.org/spreadsheetml/2006/main" count="145" uniqueCount="57">
  <si>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</si>
  <si>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</si>
  <si>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</si>
  <si>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</si>
  <si>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</si>
  <si>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</si>
  <si>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</si>
  <si>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</si>
  <si>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</si>
  <si>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</si>
  <si>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</si>
  <si>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</si>
  <si>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</si>
  <si>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</si>
  <si>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</si>
  <si>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</si>
  <si>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</si>
  <si>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</si>
  <si>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</si>
  <si>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</si>
  <si>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</si>
  <si>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</si>
  <si>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</si>
  <si>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</si>
  <si>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</si>
  <si>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</si>
  <si>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</si>
  <si>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</si>
  <si>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</si>
  <si>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</si>
  <si>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</si>
  <si>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Bližšia špecifikácia  - popis uchádzačom ponúkaného výrobku</t>
  </si>
  <si>
    <t>Konkrétny (obchodný) názov uchádzačom ponúkaného výrobku</t>
  </si>
  <si>
    <t>jednotková cena za položku v EUR s  DPH</t>
  </si>
  <si>
    <r>
      <rPr>
        <b/>
        <sz val="11"/>
        <rFont val="Calibri"/>
        <family val="2"/>
        <charset val="238"/>
        <scheme val="minor"/>
      </rPr>
      <t>celková cena za predmet zákazky v EUR</t>
    </r>
    <r>
      <rPr>
        <sz val="11"/>
        <rFont val="Calibri"/>
        <family val="2"/>
        <charset val="238"/>
        <scheme val="minor"/>
      </rPr>
      <t xml:space="preserve"> bez DPH a </t>
    </r>
    <r>
      <rPr>
        <b/>
        <sz val="11"/>
        <rFont val="Calibri"/>
        <family val="2"/>
        <charset val="238"/>
        <scheme val="minor"/>
      </rPr>
      <t>s DPH  (návrh na plnenie kritéria)</t>
    </r>
  </si>
  <si>
    <t>DPH</t>
  </si>
  <si>
    <t>ŠJ pri Športovom gymnáziu Banská Bystrica</t>
  </si>
  <si>
    <t>Trieda SNP 54,</t>
  </si>
  <si>
    <t>974 01 Banská Bystrica</t>
  </si>
  <si>
    <t>kg</t>
  </si>
  <si>
    <t>Dodávateľ zabezpečí dodávku a rozvoz tovaru  dva krát denne do 05,30 hod. ráno a do 14,00 hod. poobede</t>
  </si>
  <si>
    <t>Dodávka mäsa a mäsových výrobkov pre ŠJ pri Športovom gymnáziu Banská Bystrica</t>
  </si>
  <si>
    <t>bravčové pliecko k.ú.-špeciálne upravené, ktorým je plece z ktorého je oddelená svalovina nad ramennou kosťou a plátok lopatky</t>
  </si>
  <si>
    <t>bravčové karé bez kosti, bez retiazky a kože, k.ú.-bravčové karé bez kosti špeciálne upravené, ktorým je vykostené karé zbavené povrchového tuku až na svalovinu a strapcovitých zvyškov mäsa, pričom sa oddelia mäsové časti boku</t>
  </si>
  <si>
    <t xml:space="preserve">bravčové stehno bez kosti - čerstvé bravčové stehno bez kosti, špeciálna  kuchynská úprava - rozobraté na jednotlivé kusy - orech, šály     </t>
  </si>
  <si>
    <t>údená klobása domáca - Bravčové mäso,soľ, červená mletá paprika, rozpučený cesnak, mletá rasca, čierne mleté korenie, črevá</t>
  </si>
  <si>
    <t xml:space="preserve">šunková saláma podiel bravč.  mäsa min. 65% </t>
  </si>
  <si>
    <t xml:space="preserve">hovädzie  zadné k.ú.-hovädzie stehno bez kosti -ktorým je vykostené stehno rozdelené po blanách na jednotlivé šály, valec, predstehno a kvetovú špičku, ktorých povrch je upravený až na povrchovú blanu bez loja, s oddeleným korbáčikom a plátkom vrchného šálu, bez mäkkých šliach a strapcovitých zvyškov mäsa </t>
  </si>
  <si>
    <t>párky bratislavské - zloženie : bravčové mäso min. 50%, hovädzie mäso min. 16%, pitná voda, bravčové kože min. 19%, bravčová slanina min. 8 %, jedlá soľ</t>
  </si>
  <si>
    <t xml:space="preserve"> Spišské párky - zloženie: 21,2 percenta hovädzieho mäsa s obsahom tuku maximálne 10 percent, ďalej musia obsahovať 21 percent bravčového mäsa tiež s obsahom tuku maximálne desať percent, 38 percent bravčového mäsa s obsahom tuku maximálne 50 percent a 12 percent bravčových koží.</t>
  </si>
  <si>
    <t>špekačky - zloženie: bravčové mäso min. 62 %, hovädzie mäso min. 19 %, pitná voda</t>
  </si>
  <si>
    <t xml:space="preserve">Nitran saláma podiel mäsa min. 69 % br., min. 27 % hov. </t>
  </si>
  <si>
    <t xml:space="preserve">suchá saláma podiel min. 20% hov. mäsa, min. 40% bravčového mäsa </t>
  </si>
  <si>
    <t xml:space="preserve">Malokarpatská saláma podiel mäsa min. 66 % br., min. 30 % hov. </t>
  </si>
  <si>
    <t xml:space="preserve"> slanina -zloženie: bravčová slanina, pitná voda, soľ, rasca, bez kože</t>
  </si>
  <si>
    <t xml:space="preserve"> Pražská šunka výberová - zloženie: bravčové stehno bez kosti 64 %, pitná voda, jedlá soľ, modifikovaný škrob E1422, dextróza, stabilizátor E450, E451, E262, zahusťovadlo E407, antioxidant E301, E331, E327, E300, regulátor kyslosti E330, E575, E250.</t>
  </si>
  <si>
    <t>údené bravčové stehno -údené tepelne opracované solené mäso. Zloženie: bravčové stehno bez kosti min. 64%, pitná voda, jedlá soľ, zemiakový škrob, modifikovaný škrob, stabilizátory E250, E451, zahusťovadlo E407, antioxidant E301, farbivo E120, aróma.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</si>
</sst>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
      <b/>
      <sz val="10"/>
      <name val="Calibri"/>
      <family val="2"/>
      <charset val="238"/>
      <scheme val="minor"/>
    </font>
    <font>
      <sz val="11"/>
      <color indexed="8"/>
      <name val="Calibri"/>
      <family val="2"/>
      <charset val="238"/>
      <scheme val="minor"/>
    </font>
    <font>
      <sz val="11"/>
      <color rgb="FF000000"/>
      <name val="Calibri"/>
      <family val="2"/>
      <charset val="23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s>
  <cellStyleXfs count="2">
    <xf numFmtId="0" fontId="0" fillId="0" borderId="0"/>
    <xf numFmtId="0" fontId="20" fillId="0" borderId="0"/>
  </cellStyleXfs>
  <cellXfs count="98">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0" fillId="0" borderId="0" xfId="0" applyAlignment="1"/>
    <xf numFmtId="0" fontId="13" fillId="0" borderId="0" xfId="0" applyFont="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5"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9" fillId="0" borderId="0" xfId="0" applyFont="1" applyFill="1" applyAlignment="1">
      <alignment wrapText="1"/>
    </xf>
    <xf numFmtId="0" fontId="0" fillId="0" borderId="0" xfId="0" applyAlignment="1">
      <alignment horizontal="left"/>
    </xf>
    <xf numFmtId="0" fontId="0" fillId="0" borderId="0" xfId="0" applyFill="1" applyAlignment="1"/>
    <xf numFmtId="0" fontId="0" fillId="0" borderId="0" xfId="0" applyBorder="1" applyAlignment="1">
      <alignment horizontal="left" vertical="top" wrapText="1"/>
    </xf>
    <xf numFmtId="0" fontId="0" fillId="0" borderId="1" xfId="0" applyBorder="1" applyAlignment="1">
      <alignment horizontal="center" vertical="center"/>
    </xf>
    <xf numFmtId="0" fontId="0" fillId="0" borderId="0" xfId="0" applyBorder="1" applyAlignment="1"/>
    <xf numFmtId="2" fontId="15" fillId="0" borderId="1" xfId="0" applyNumberFormat="1" applyFont="1" applyBorder="1" applyAlignment="1">
      <alignment horizontal="center"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0" fillId="0" borderId="0" xfId="0" applyBorder="1" applyAlignment="1">
      <alignment horizontal="left"/>
    </xf>
    <xf numFmtId="0" fontId="0" fillId="0" borderId="6" xfId="0" applyBorder="1" applyAlignment="1">
      <alignment horizontal="left"/>
    </xf>
    <xf numFmtId="0" fontId="21" fillId="0" borderId="0" xfId="0" applyFont="1" applyFill="1" applyBorder="1" applyAlignment="1">
      <alignment horizontal="left" vertical="center" wrapText="1"/>
    </xf>
    <xf numFmtId="0" fontId="1" fillId="0" borderId="0" xfId="0" applyFont="1" applyAlignment="1">
      <alignment horizontal="left"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0" xfId="0" applyFont="1" applyBorder="1" applyAlignment="1">
      <alignment horizontal="right" vertical="top" wrapText="1"/>
    </xf>
    <xf numFmtId="0" fontId="0" fillId="0" borderId="0" xfId="0" applyBorder="1" applyAlignment="1"/>
    <xf numFmtId="0" fontId="0" fillId="0" borderId="0" xfId="0" applyBorder="1" applyAlignment="1">
      <alignment wrapText="1"/>
    </xf>
    <xf numFmtId="0" fontId="12" fillId="0" borderId="6" xfId="0" applyFont="1" applyBorder="1" applyAlignment="1">
      <alignment horizontal="right" vertical="top" wrapText="1"/>
    </xf>
    <xf numFmtId="0" fontId="0" fillId="0" borderId="6" xfId="0" applyBorder="1" applyAlignment="1">
      <alignment wrapText="1"/>
    </xf>
    <xf numFmtId="0" fontId="0" fillId="0" borderId="1" xfId="0" applyBorder="1" applyAlignment="1">
      <alignment horizontal="center" vertical="center" wrapText="1"/>
    </xf>
    <xf numFmtId="0" fontId="0" fillId="0" borderId="0" xfId="0" applyAlignment="1">
      <alignment horizontal="right" wrapText="1"/>
    </xf>
    <xf numFmtId="0" fontId="0" fillId="0" borderId="0" xfId="0" applyAlignment="1">
      <alignment wrapText="1"/>
    </xf>
    <xf numFmtId="0" fontId="9" fillId="0" borderId="0" xfId="0" applyFont="1" applyFill="1" applyAlignment="1">
      <alignment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xf numFmtId="0" fontId="12" fillId="0" borderId="0" xfId="0" applyFont="1" applyBorder="1" applyAlignment="1">
      <alignment horizontal="left" vertical="top"/>
    </xf>
    <xf numFmtId="0" fontId="0" fillId="0" borderId="0" xfId="0" applyBorder="1" applyAlignment="1">
      <alignment horizontal="left"/>
    </xf>
    <xf numFmtId="0" fontId="0" fillId="0" borderId="6" xfId="0" applyBorder="1" applyAlignment="1">
      <alignment horizontal="left"/>
    </xf>
    <xf numFmtId="0" fontId="0" fillId="0" borderId="0" xfId="0" applyFont="1" applyFill="1" applyAlignment="1"/>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3" xfId="0" applyFont="1" applyFill="1" applyBorder="1" applyAlignment="1">
      <alignment horizontal="right" vertical="top" wrapText="1"/>
    </xf>
    <xf numFmtId="0" fontId="2" fillId="0" borderId="4" xfId="0" applyFont="1" applyFill="1" applyBorder="1" applyAlignment="1">
      <alignment horizontal="right" vertical="top" wrapText="1"/>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2" fillId="0" borderId="0" xfId="0" applyFont="1" applyFill="1" applyBorder="1" applyAlignment="1">
      <alignment horizontal="left" vertical="center"/>
    </xf>
    <xf numFmtId="0" fontId="0" fillId="0" borderId="0" xfId="0" applyAlignment="1">
      <alignment horizontal="left"/>
    </xf>
    <xf numFmtId="0" fontId="0" fillId="0" borderId="0" xfId="0" applyBorder="1" applyAlignment="1">
      <alignment horizontal="left" vertical="top" wrapText="1"/>
    </xf>
    <xf numFmtId="0" fontId="22" fillId="0" borderId="7" xfId="0" applyFont="1" applyBorder="1" applyAlignment="1">
      <alignment horizontal="left" vertical="center" wrapText="1"/>
    </xf>
    <xf numFmtId="0" fontId="22" fillId="0" borderId="7" xfId="0" applyFont="1" applyBorder="1" applyAlignment="1">
      <alignment horizontal="center" vertical="center" wrapText="1"/>
    </xf>
    <xf numFmtId="0" fontId="22" fillId="0" borderId="1" xfId="0" applyFont="1" applyFill="1" applyBorder="1" applyAlignment="1">
      <alignment horizontal="centerContinuous" vertical="center" wrapText="1"/>
    </xf>
    <xf numFmtId="0" fontId="22" fillId="0" borderId="8" xfId="1" applyFont="1" applyBorder="1" applyAlignment="1">
      <alignment horizontal="left" wrapText="1"/>
    </xf>
    <xf numFmtId="0" fontId="0" fillId="0" borderId="1" xfId="0" applyFont="1" applyBorder="1" applyAlignment="1">
      <alignment horizontal="left" wrapText="1"/>
    </xf>
    <xf numFmtId="0" fontId="23" fillId="0" borderId="1" xfId="0" applyFont="1" applyBorder="1" applyAlignment="1">
      <alignment horizontal="left" vertical="center" wrapText="1"/>
    </xf>
    <xf numFmtId="0" fontId="0" fillId="0" borderId="0" xfId="0" applyFont="1" applyAlignment="1">
      <alignment wrapText="1"/>
    </xf>
    <xf numFmtId="0" fontId="23" fillId="0" borderId="1" xfId="0" applyFont="1" applyBorder="1" applyAlignment="1">
      <alignment horizontal="left" wrapText="1"/>
    </xf>
    <xf numFmtId="0" fontId="22" fillId="0" borderId="9" xfId="0" applyFont="1" applyBorder="1" applyAlignment="1">
      <alignment horizontal="center" vertical="center" wrapText="1"/>
    </xf>
    <xf numFmtId="0" fontId="22" fillId="0" borderId="10" xfId="0" applyFont="1" applyFill="1" applyBorder="1" applyAlignment="1">
      <alignment horizontal="centerContinuous" vertical="center" wrapText="1"/>
    </xf>
    <xf numFmtId="0" fontId="5" fillId="0" borderId="10" xfId="0" applyFont="1" applyBorder="1" applyAlignment="1">
      <alignment horizontal="center" vertical="center" wrapText="1"/>
    </xf>
    <xf numFmtId="0" fontId="0" fillId="0" borderId="10" xfId="0" applyFont="1" applyBorder="1" applyAlignment="1">
      <alignment horizontal="left" wrapText="1"/>
    </xf>
    <xf numFmtId="0" fontId="14" fillId="0" borderId="10" xfId="0" applyFont="1" applyFill="1" applyBorder="1" applyAlignment="1">
      <alignment horizontal="center" vertical="center" wrapText="1"/>
    </xf>
    <xf numFmtId="0" fontId="0" fillId="0" borderId="1" xfId="0" applyFont="1" applyBorder="1" applyAlignment="1">
      <alignment wrapText="1"/>
    </xf>
    <xf numFmtId="0" fontId="22" fillId="0" borderId="1" xfId="0" applyFont="1" applyBorder="1" applyAlignment="1">
      <alignment horizontal="center" vertical="center" wrapText="1"/>
    </xf>
  </cellXfs>
  <cellStyles count="2">
    <cellStyle name="Normálna" xfId="0" builtinId="0"/>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210185</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tabSelected="1" workbookViewId="0">
      <selection activeCell="J11" sqref="J11"/>
    </sheetView>
  </sheetViews>
  <sheetFormatPr defaultRowHeight="15" x14ac:dyDescent="0.25"/>
  <cols>
    <col min="1" max="1" width="5.140625" bestFit="1" customWidth="1"/>
    <col min="2" max="2" width="34.570312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9.85546875" customWidth="1"/>
    <col min="10" max="10" width="12.28515625" customWidth="1"/>
    <col min="11" max="11" width="15.28515625" customWidth="1"/>
    <col min="12" max="12" width="13.42578125" customWidth="1"/>
    <col min="13" max="13" width="12.85546875" customWidth="1"/>
  </cols>
  <sheetData>
    <row r="1" spans="1:13" ht="15" customHeight="1" x14ac:dyDescent="0.25">
      <c r="A1" s="61" t="s">
        <v>21</v>
      </c>
      <c r="B1" s="62"/>
      <c r="C1" s="62"/>
      <c r="D1" s="62"/>
      <c r="E1" s="62"/>
      <c r="F1" s="43"/>
      <c r="G1" s="49" t="s">
        <v>36</v>
      </c>
      <c r="H1" s="50"/>
      <c r="I1" s="50"/>
      <c r="J1" s="50"/>
      <c r="K1" s="50"/>
      <c r="L1" s="50"/>
      <c r="M1" s="50"/>
    </row>
    <row r="2" spans="1:13" ht="22.5" customHeight="1" x14ac:dyDescent="0.25">
      <c r="A2" s="62"/>
      <c r="B2" s="62"/>
      <c r="C2" s="62"/>
      <c r="D2" s="62"/>
      <c r="E2" s="62"/>
      <c r="F2" s="43"/>
      <c r="G2" s="49" t="s">
        <v>37</v>
      </c>
      <c r="H2" s="51"/>
      <c r="I2" s="51"/>
      <c r="J2" s="51"/>
      <c r="K2" s="51"/>
      <c r="L2" s="51"/>
      <c r="M2" s="51"/>
    </row>
    <row r="3" spans="1:13" ht="15.75" customHeight="1" thickBot="1" x14ac:dyDescent="0.3">
      <c r="A3" s="63"/>
      <c r="B3" s="63"/>
      <c r="C3" s="63"/>
      <c r="D3" s="63"/>
      <c r="E3" s="63"/>
      <c r="F3" s="44"/>
      <c r="G3" s="52" t="s">
        <v>38</v>
      </c>
      <c r="H3" s="53"/>
      <c r="I3" s="53"/>
      <c r="J3" s="53"/>
      <c r="K3" s="53"/>
      <c r="L3" s="53"/>
      <c r="M3" s="53"/>
    </row>
    <row r="4" spans="1:13" ht="15.75" customHeight="1" x14ac:dyDescent="0.25">
      <c r="A4" s="12"/>
      <c r="B4" s="12"/>
      <c r="C4" s="12"/>
      <c r="D4" s="12"/>
      <c r="E4" s="12"/>
      <c r="F4" s="12"/>
      <c r="G4" s="12"/>
      <c r="H4" s="11"/>
      <c r="I4" s="11"/>
    </row>
    <row r="5" spans="1:13" ht="15" customHeight="1" x14ac:dyDescent="0.25">
      <c r="B5" s="55" t="s">
        <v>16</v>
      </c>
      <c r="C5" s="55"/>
      <c r="D5" s="55"/>
      <c r="E5" s="55"/>
      <c r="F5" s="55"/>
      <c r="G5" s="55"/>
      <c r="H5" s="55"/>
      <c r="I5" s="55"/>
      <c r="J5" s="56"/>
      <c r="K5" s="56"/>
      <c r="L5" s="56"/>
    </row>
    <row r="6" spans="1:13" ht="8.25" customHeight="1" x14ac:dyDescent="0.25"/>
    <row r="7" spans="1:13" ht="30" customHeight="1" x14ac:dyDescent="0.25">
      <c r="A7" s="24"/>
      <c r="B7" s="24"/>
      <c r="C7" s="24"/>
      <c r="D7" s="24"/>
      <c r="E7" s="24"/>
      <c r="F7" s="24"/>
      <c r="G7" s="24"/>
      <c r="H7" s="24"/>
      <c r="I7" s="24"/>
      <c r="J7" s="23"/>
      <c r="K7" s="23"/>
      <c r="L7" s="23"/>
    </row>
    <row r="8" spans="1:13" ht="14.25" customHeight="1" x14ac:dyDescent="0.25">
      <c r="A8" s="6"/>
      <c r="B8" s="6"/>
      <c r="C8" s="6"/>
      <c r="D8" s="6"/>
      <c r="E8" s="6"/>
      <c r="F8" s="24"/>
      <c r="G8" s="13"/>
      <c r="H8" s="6"/>
      <c r="I8" s="24"/>
    </row>
    <row r="9" spans="1:13" ht="18.75" x14ac:dyDescent="0.25">
      <c r="A9" s="58" t="s">
        <v>15</v>
      </c>
      <c r="B9" s="59"/>
      <c r="C9" s="59"/>
      <c r="D9" s="59"/>
      <c r="E9" s="59"/>
      <c r="F9" s="59"/>
      <c r="G9" s="59"/>
      <c r="H9" s="59"/>
      <c r="I9" s="59"/>
      <c r="J9" s="60"/>
      <c r="K9" s="60"/>
      <c r="L9" s="60"/>
    </row>
    <row r="10" spans="1:13" ht="11.25" customHeight="1" x14ac:dyDescent="0.25"/>
    <row r="11" spans="1:13" ht="15.75" x14ac:dyDescent="0.25">
      <c r="A11" s="57" t="s">
        <v>41</v>
      </c>
      <c r="B11" s="57"/>
      <c r="C11" s="57"/>
      <c r="D11" s="57"/>
      <c r="E11" s="57"/>
      <c r="F11" s="57"/>
      <c r="G11" s="57"/>
      <c r="H11" s="57"/>
      <c r="I11" s="34"/>
    </row>
    <row r="12" spans="1:13" ht="10.5" customHeight="1" x14ac:dyDescent="0.25">
      <c r="A12" s="57"/>
      <c r="B12" s="57"/>
      <c r="C12" s="57"/>
      <c r="D12" s="57"/>
      <c r="E12" s="57"/>
      <c r="F12" s="57"/>
      <c r="G12" s="57"/>
      <c r="H12" s="57"/>
      <c r="I12" s="34"/>
    </row>
    <row r="13" spans="1:13" x14ac:dyDescent="0.25">
      <c r="A13" s="74"/>
      <c r="B13" s="75"/>
      <c r="C13" s="75"/>
      <c r="D13" s="75"/>
      <c r="E13" s="75"/>
      <c r="F13" s="75"/>
      <c r="G13" s="75"/>
      <c r="H13" s="75"/>
      <c r="I13" s="36"/>
    </row>
    <row r="14" spans="1:13" x14ac:dyDescent="0.25">
      <c r="A14" s="64" t="s">
        <v>2</v>
      </c>
      <c r="B14" s="64"/>
      <c r="C14" s="14"/>
      <c r="D14" s="14"/>
      <c r="E14" s="14"/>
      <c r="F14" s="32"/>
      <c r="G14" s="14"/>
      <c r="H14" s="14"/>
      <c r="I14" s="36"/>
    </row>
    <row r="15" spans="1:13" x14ac:dyDescent="0.25">
      <c r="A15" s="64" t="s">
        <v>3</v>
      </c>
      <c r="B15" s="64"/>
      <c r="C15" s="14"/>
      <c r="D15" s="14"/>
      <c r="E15" s="14"/>
      <c r="F15" s="32"/>
      <c r="G15" s="14"/>
      <c r="H15" s="14"/>
      <c r="I15" s="36"/>
    </row>
    <row r="16" spans="1:13" x14ac:dyDescent="0.25">
      <c r="A16" s="64" t="s">
        <v>4</v>
      </c>
      <c r="B16" s="64"/>
      <c r="C16" s="14"/>
      <c r="D16" s="14"/>
      <c r="E16" s="14"/>
      <c r="F16" s="32"/>
      <c r="G16" s="14"/>
      <c r="H16" s="14"/>
      <c r="I16" s="36"/>
    </row>
    <row r="17" spans="1:13" x14ac:dyDescent="0.25">
      <c r="A17" s="64" t="s">
        <v>5</v>
      </c>
      <c r="B17" s="64"/>
      <c r="C17" s="14"/>
      <c r="D17" s="14"/>
      <c r="E17" s="14"/>
      <c r="F17" s="32"/>
      <c r="G17" s="14"/>
      <c r="H17" s="14"/>
      <c r="I17" s="36"/>
    </row>
    <row r="18" spans="1:13" x14ac:dyDescent="0.25">
      <c r="A18" s="64" t="s">
        <v>6</v>
      </c>
      <c r="B18" s="64"/>
      <c r="C18" s="14"/>
      <c r="D18" s="14"/>
      <c r="E18" s="14"/>
      <c r="F18" s="32"/>
      <c r="G18" s="14"/>
      <c r="H18" s="14"/>
      <c r="I18" s="36"/>
    </row>
    <row r="19" spans="1:13" x14ac:dyDescent="0.25">
      <c r="A19" s="64" t="s">
        <v>7</v>
      </c>
      <c r="B19" s="64"/>
      <c r="C19" s="14"/>
      <c r="D19" s="14"/>
      <c r="E19" s="14"/>
      <c r="F19" s="32"/>
      <c r="G19" s="14"/>
      <c r="H19" s="14"/>
      <c r="I19" s="36"/>
    </row>
    <row r="20" spans="1:13" x14ac:dyDescent="0.25">
      <c r="A20" s="15"/>
      <c r="B20" s="15"/>
      <c r="C20" s="15"/>
      <c r="D20" s="15"/>
      <c r="E20" s="15"/>
      <c r="F20" s="15"/>
      <c r="G20" s="15"/>
      <c r="H20" s="15"/>
      <c r="I20" s="15"/>
    </row>
    <row r="21" spans="1:13" ht="15" customHeight="1" x14ac:dyDescent="0.25">
      <c r="A21" s="69" t="s">
        <v>0</v>
      </c>
      <c r="B21" s="69" t="s">
        <v>12</v>
      </c>
      <c r="C21" s="47" t="s">
        <v>1</v>
      </c>
      <c r="D21" s="69" t="s">
        <v>11</v>
      </c>
      <c r="E21" s="47" t="s">
        <v>32</v>
      </c>
      <c r="F21" s="47" t="s">
        <v>31</v>
      </c>
      <c r="G21" s="47" t="s">
        <v>13</v>
      </c>
      <c r="H21" s="47" t="s">
        <v>14</v>
      </c>
      <c r="I21" s="47" t="s">
        <v>35</v>
      </c>
      <c r="J21" s="47" t="s">
        <v>20</v>
      </c>
      <c r="K21" s="47" t="s">
        <v>18</v>
      </c>
      <c r="L21" s="47" t="s">
        <v>19</v>
      </c>
      <c r="M21" s="47" t="s">
        <v>33</v>
      </c>
    </row>
    <row r="22" spans="1:13" x14ac:dyDescent="0.25">
      <c r="A22" s="69"/>
      <c r="B22" s="69"/>
      <c r="C22" s="47"/>
      <c r="D22" s="69"/>
      <c r="E22" s="48"/>
      <c r="F22" s="70"/>
      <c r="G22" s="70"/>
      <c r="H22" s="48"/>
      <c r="I22" s="54"/>
      <c r="J22" s="48"/>
      <c r="K22" s="48"/>
      <c r="L22" s="48"/>
      <c r="M22" s="48"/>
    </row>
    <row r="23" spans="1:13" ht="43.5" customHeight="1" x14ac:dyDescent="0.25">
      <c r="A23" s="69"/>
      <c r="B23" s="69"/>
      <c r="C23" s="47"/>
      <c r="D23" s="69"/>
      <c r="E23" s="48"/>
      <c r="F23" s="70"/>
      <c r="G23" s="70"/>
      <c r="H23" s="48"/>
      <c r="I23" s="54"/>
      <c r="J23" s="48"/>
      <c r="K23" s="48"/>
      <c r="L23" s="48"/>
      <c r="M23" s="48"/>
    </row>
    <row r="24" spans="1:13" ht="60" x14ac:dyDescent="0.25">
      <c r="A24" s="27">
        <v>1</v>
      </c>
      <c r="B24" s="83" t="s">
        <v>42</v>
      </c>
      <c r="C24" s="84">
        <v>850</v>
      </c>
      <c r="D24" s="85" t="s">
        <v>39</v>
      </c>
      <c r="E24" s="28" t="s">
        <v>17</v>
      </c>
      <c r="F24" s="28" t="s">
        <v>17</v>
      </c>
      <c r="G24" s="22" t="s">
        <v>17</v>
      </c>
      <c r="H24" s="18" t="e">
        <f t="shared" ref="H24:H38" si="0">C24/G24</f>
        <v>#VALUE!</v>
      </c>
      <c r="I24" s="40" t="s">
        <v>17</v>
      </c>
      <c r="J24" s="29" t="e">
        <f>L24/H24</f>
        <v>#VALUE!</v>
      </c>
      <c r="K24" s="21" t="s">
        <v>17</v>
      </c>
      <c r="L24" s="30" t="e">
        <f>K24*C24</f>
        <v>#VALUE!</v>
      </c>
      <c r="M24" s="38" t="e">
        <f>L24*I24</f>
        <v>#VALUE!</v>
      </c>
    </row>
    <row r="25" spans="1:13" ht="105" x14ac:dyDescent="0.25">
      <c r="A25" s="27">
        <f>1+A24</f>
        <v>2</v>
      </c>
      <c r="B25" s="83" t="s">
        <v>43</v>
      </c>
      <c r="C25" s="84">
        <v>720</v>
      </c>
      <c r="D25" s="85" t="s">
        <v>39</v>
      </c>
      <c r="E25" s="28" t="s">
        <v>17</v>
      </c>
      <c r="F25" s="28" t="s">
        <v>17</v>
      </c>
      <c r="G25" s="22" t="s">
        <v>17</v>
      </c>
      <c r="H25" s="18" t="e">
        <f t="shared" si="0"/>
        <v>#VALUE!</v>
      </c>
      <c r="I25" s="40" t="s">
        <v>17</v>
      </c>
      <c r="J25" s="29" t="e">
        <f t="shared" ref="J25:J38" si="1">L25/H25</f>
        <v>#VALUE!</v>
      </c>
      <c r="K25" s="21" t="s">
        <v>17</v>
      </c>
      <c r="L25" s="30" t="e">
        <f t="shared" ref="L25:L38" si="2">K25*C25</f>
        <v>#VALUE!</v>
      </c>
      <c r="M25" s="38" t="e">
        <f t="shared" ref="M25:M38" si="3">L25*I25</f>
        <v>#VALUE!</v>
      </c>
    </row>
    <row r="26" spans="1:13" ht="60" x14ac:dyDescent="0.25">
      <c r="A26" s="27">
        <f t="shared" ref="A26:A38" si="4">1+A25</f>
        <v>3</v>
      </c>
      <c r="B26" s="86" t="s">
        <v>44</v>
      </c>
      <c r="C26" s="84">
        <v>1500</v>
      </c>
      <c r="D26" s="85" t="s">
        <v>39</v>
      </c>
      <c r="E26" s="28" t="s">
        <v>17</v>
      </c>
      <c r="F26" s="28" t="s">
        <v>17</v>
      </c>
      <c r="G26" s="22" t="s">
        <v>17</v>
      </c>
      <c r="H26" s="18" t="e">
        <f t="shared" si="0"/>
        <v>#VALUE!</v>
      </c>
      <c r="I26" s="40" t="s">
        <v>17</v>
      </c>
      <c r="J26" s="29" t="e">
        <f t="shared" si="1"/>
        <v>#VALUE!</v>
      </c>
      <c r="K26" s="21" t="s">
        <v>17</v>
      </c>
      <c r="L26" s="30" t="e">
        <f t="shared" si="2"/>
        <v>#VALUE!</v>
      </c>
      <c r="M26" s="38" t="e">
        <f t="shared" si="3"/>
        <v>#VALUE!</v>
      </c>
    </row>
    <row r="27" spans="1:13" ht="60" x14ac:dyDescent="0.25">
      <c r="A27" s="27">
        <f t="shared" si="4"/>
        <v>4</v>
      </c>
      <c r="B27" s="87" t="s">
        <v>45</v>
      </c>
      <c r="C27" s="84">
        <v>60</v>
      </c>
      <c r="D27" s="85" t="s">
        <v>39</v>
      </c>
      <c r="E27" s="28" t="s">
        <v>17</v>
      </c>
      <c r="F27" s="28" t="s">
        <v>17</v>
      </c>
      <c r="G27" s="22" t="s">
        <v>17</v>
      </c>
      <c r="H27" s="18" t="e">
        <f t="shared" si="0"/>
        <v>#VALUE!</v>
      </c>
      <c r="I27" s="40" t="s">
        <v>17</v>
      </c>
      <c r="J27" s="29" t="e">
        <f t="shared" si="1"/>
        <v>#VALUE!</v>
      </c>
      <c r="K27" s="21" t="s">
        <v>17</v>
      </c>
      <c r="L27" s="30" t="e">
        <f t="shared" si="2"/>
        <v>#VALUE!</v>
      </c>
      <c r="M27" s="38" t="e">
        <f t="shared" si="3"/>
        <v>#VALUE!</v>
      </c>
    </row>
    <row r="28" spans="1:13" ht="30" x14ac:dyDescent="0.25">
      <c r="A28" s="27">
        <f t="shared" si="4"/>
        <v>5</v>
      </c>
      <c r="B28" s="88" t="s">
        <v>46</v>
      </c>
      <c r="C28" s="84">
        <v>100</v>
      </c>
      <c r="D28" s="85" t="s">
        <v>39</v>
      </c>
      <c r="E28" s="28" t="s">
        <v>17</v>
      </c>
      <c r="F28" s="28" t="s">
        <v>17</v>
      </c>
      <c r="G28" s="22" t="s">
        <v>17</v>
      </c>
      <c r="H28" s="18" t="e">
        <f t="shared" si="0"/>
        <v>#VALUE!</v>
      </c>
      <c r="I28" s="40" t="s">
        <v>17</v>
      </c>
      <c r="J28" s="29" t="e">
        <f t="shared" si="1"/>
        <v>#VALUE!</v>
      </c>
      <c r="K28" s="21" t="s">
        <v>17</v>
      </c>
      <c r="L28" s="30" t="e">
        <f t="shared" si="2"/>
        <v>#VALUE!</v>
      </c>
      <c r="M28" s="38" t="e">
        <f t="shared" si="3"/>
        <v>#VALUE!</v>
      </c>
    </row>
    <row r="29" spans="1:13" ht="150" x14ac:dyDescent="0.25">
      <c r="A29" s="27">
        <f t="shared" si="4"/>
        <v>6</v>
      </c>
      <c r="B29" s="83" t="s">
        <v>47</v>
      </c>
      <c r="C29" s="84">
        <v>900</v>
      </c>
      <c r="D29" s="85" t="s">
        <v>39</v>
      </c>
      <c r="E29" s="28" t="s">
        <v>17</v>
      </c>
      <c r="F29" s="28" t="s">
        <v>17</v>
      </c>
      <c r="G29" s="22" t="s">
        <v>17</v>
      </c>
      <c r="H29" s="18" t="e">
        <f t="shared" si="0"/>
        <v>#VALUE!</v>
      </c>
      <c r="I29" s="40" t="s">
        <v>17</v>
      </c>
      <c r="J29" s="29" t="e">
        <f t="shared" si="1"/>
        <v>#VALUE!</v>
      </c>
      <c r="K29" s="21" t="s">
        <v>17</v>
      </c>
      <c r="L29" s="30" t="e">
        <f t="shared" si="2"/>
        <v>#VALUE!</v>
      </c>
      <c r="M29" s="38" t="e">
        <f t="shared" si="3"/>
        <v>#VALUE!</v>
      </c>
    </row>
    <row r="30" spans="1:13" ht="75" x14ac:dyDescent="0.25">
      <c r="A30" s="27">
        <f t="shared" si="4"/>
        <v>7</v>
      </c>
      <c r="B30" s="87" t="s">
        <v>48</v>
      </c>
      <c r="C30" s="84">
        <v>70</v>
      </c>
      <c r="D30" s="85" t="s">
        <v>39</v>
      </c>
      <c r="E30" s="28" t="s">
        <v>17</v>
      </c>
      <c r="F30" s="28" t="s">
        <v>17</v>
      </c>
      <c r="G30" s="22" t="s">
        <v>17</v>
      </c>
      <c r="H30" s="18" t="e">
        <f t="shared" si="0"/>
        <v>#VALUE!</v>
      </c>
      <c r="I30" s="40" t="s">
        <v>17</v>
      </c>
      <c r="J30" s="29" t="e">
        <f t="shared" si="1"/>
        <v>#VALUE!</v>
      </c>
      <c r="K30" s="21" t="s">
        <v>17</v>
      </c>
      <c r="L30" s="30" t="e">
        <f t="shared" si="2"/>
        <v>#VALUE!</v>
      </c>
      <c r="M30" s="38" t="e">
        <f t="shared" si="3"/>
        <v>#VALUE!</v>
      </c>
    </row>
    <row r="31" spans="1:13" ht="135" x14ac:dyDescent="0.25">
      <c r="A31" s="27">
        <f t="shared" si="4"/>
        <v>8</v>
      </c>
      <c r="B31" s="89" t="s">
        <v>49</v>
      </c>
      <c r="C31" s="84">
        <v>70</v>
      </c>
      <c r="D31" s="85" t="s">
        <v>39</v>
      </c>
      <c r="E31" s="28" t="s">
        <v>17</v>
      </c>
      <c r="F31" s="28" t="s">
        <v>17</v>
      </c>
      <c r="G31" s="22" t="s">
        <v>17</v>
      </c>
      <c r="H31" s="18" t="e">
        <f t="shared" si="0"/>
        <v>#VALUE!</v>
      </c>
      <c r="I31" s="40" t="s">
        <v>17</v>
      </c>
      <c r="J31" s="29" t="e">
        <f t="shared" si="1"/>
        <v>#VALUE!</v>
      </c>
      <c r="K31" s="21" t="s">
        <v>17</v>
      </c>
      <c r="L31" s="30" t="e">
        <f t="shared" si="2"/>
        <v>#VALUE!</v>
      </c>
      <c r="M31" s="38" t="e">
        <f t="shared" si="3"/>
        <v>#VALUE!</v>
      </c>
    </row>
    <row r="32" spans="1:13" ht="45" x14ac:dyDescent="0.25">
      <c r="A32" s="27">
        <f t="shared" si="4"/>
        <v>9</v>
      </c>
      <c r="B32" s="87" t="s">
        <v>50</v>
      </c>
      <c r="C32" s="84">
        <v>70</v>
      </c>
      <c r="D32" s="85" t="s">
        <v>39</v>
      </c>
      <c r="E32" s="28" t="s">
        <v>17</v>
      </c>
      <c r="F32" s="28" t="s">
        <v>17</v>
      </c>
      <c r="G32" s="22" t="s">
        <v>17</v>
      </c>
      <c r="H32" s="18" t="e">
        <f t="shared" si="0"/>
        <v>#VALUE!</v>
      </c>
      <c r="I32" s="40" t="s">
        <v>17</v>
      </c>
      <c r="J32" s="29" t="e">
        <f t="shared" si="1"/>
        <v>#VALUE!</v>
      </c>
      <c r="K32" s="21" t="s">
        <v>17</v>
      </c>
      <c r="L32" s="30" t="e">
        <f t="shared" si="2"/>
        <v>#VALUE!</v>
      </c>
      <c r="M32" s="38" t="e">
        <f t="shared" si="3"/>
        <v>#VALUE!</v>
      </c>
    </row>
    <row r="33" spans="1:13" ht="120" x14ac:dyDescent="0.25">
      <c r="A33" s="27">
        <f t="shared" si="4"/>
        <v>10</v>
      </c>
      <c r="B33" s="89" t="s">
        <v>56</v>
      </c>
      <c r="C33" s="84">
        <v>40</v>
      </c>
      <c r="D33" s="85" t="s">
        <v>39</v>
      </c>
      <c r="E33" s="28" t="s">
        <v>17</v>
      </c>
      <c r="F33" s="28" t="s">
        <v>17</v>
      </c>
      <c r="G33" s="22" t="s">
        <v>17</v>
      </c>
      <c r="H33" s="18" t="e">
        <f t="shared" si="0"/>
        <v>#VALUE!</v>
      </c>
      <c r="I33" s="40" t="s">
        <v>17</v>
      </c>
      <c r="J33" s="29" t="e">
        <f t="shared" si="1"/>
        <v>#VALUE!</v>
      </c>
      <c r="K33" s="21" t="s">
        <v>17</v>
      </c>
      <c r="L33" s="30" t="e">
        <f t="shared" si="2"/>
        <v>#VALUE!</v>
      </c>
      <c r="M33" s="38" t="e">
        <f t="shared" si="3"/>
        <v>#VALUE!</v>
      </c>
    </row>
    <row r="34" spans="1:13" ht="30" x14ac:dyDescent="0.25">
      <c r="A34" s="27">
        <f t="shared" si="4"/>
        <v>11</v>
      </c>
      <c r="B34" s="90" t="s">
        <v>51</v>
      </c>
      <c r="C34" s="84">
        <v>30</v>
      </c>
      <c r="D34" s="85" t="s">
        <v>39</v>
      </c>
      <c r="E34" s="28" t="s">
        <v>17</v>
      </c>
      <c r="F34" s="28" t="s">
        <v>17</v>
      </c>
      <c r="G34" s="22" t="s">
        <v>17</v>
      </c>
      <c r="H34" s="18" t="e">
        <f t="shared" si="0"/>
        <v>#VALUE!</v>
      </c>
      <c r="I34" s="40" t="s">
        <v>17</v>
      </c>
      <c r="J34" s="29" t="e">
        <f t="shared" si="1"/>
        <v>#VALUE!</v>
      </c>
      <c r="K34" s="21" t="s">
        <v>17</v>
      </c>
      <c r="L34" s="30" t="e">
        <f t="shared" si="2"/>
        <v>#VALUE!</v>
      </c>
      <c r="M34" s="38" t="e">
        <f t="shared" si="3"/>
        <v>#VALUE!</v>
      </c>
    </row>
    <row r="35" spans="1:13" ht="30" x14ac:dyDescent="0.25">
      <c r="A35" s="27">
        <f t="shared" si="4"/>
        <v>12</v>
      </c>
      <c r="B35" s="90" t="s">
        <v>52</v>
      </c>
      <c r="C35" s="84">
        <v>30</v>
      </c>
      <c r="D35" s="85" t="s">
        <v>39</v>
      </c>
      <c r="E35" s="28" t="s">
        <v>17</v>
      </c>
      <c r="F35" s="28" t="s">
        <v>17</v>
      </c>
      <c r="G35" s="22" t="s">
        <v>17</v>
      </c>
      <c r="H35" s="18" t="e">
        <f t="shared" si="0"/>
        <v>#VALUE!</v>
      </c>
      <c r="I35" s="40" t="s">
        <v>17</v>
      </c>
      <c r="J35" s="29" t="e">
        <f t="shared" si="1"/>
        <v>#VALUE!</v>
      </c>
      <c r="K35" s="21" t="s">
        <v>17</v>
      </c>
      <c r="L35" s="30" t="e">
        <f t="shared" si="2"/>
        <v>#VALUE!</v>
      </c>
      <c r="M35" s="38" t="e">
        <f t="shared" si="3"/>
        <v>#VALUE!</v>
      </c>
    </row>
    <row r="36" spans="1:13" ht="30" x14ac:dyDescent="0.25">
      <c r="A36" s="27">
        <f t="shared" si="4"/>
        <v>13</v>
      </c>
      <c r="B36" s="90" t="s">
        <v>53</v>
      </c>
      <c r="C36" s="84">
        <v>30</v>
      </c>
      <c r="D36" s="85" t="s">
        <v>39</v>
      </c>
      <c r="E36" s="28" t="s">
        <v>17</v>
      </c>
      <c r="F36" s="28" t="s">
        <v>17</v>
      </c>
      <c r="G36" s="22" t="s">
        <v>17</v>
      </c>
      <c r="H36" s="18" t="e">
        <f t="shared" si="0"/>
        <v>#VALUE!</v>
      </c>
      <c r="I36" s="40" t="s">
        <v>17</v>
      </c>
      <c r="J36" s="29" t="e">
        <f t="shared" si="1"/>
        <v>#VALUE!</v>
      </c>
      <c r="K36" s="21" t="s">
        <v>17</v>
      </c>
      <c r="L36" s="30" t="e">
        <f t="shared" si="2"/>
        <v>#VALUE!</v>
      </c>
      <c r="M36" s="38" t="e">
        <f t="shared" si="3"/>
        <v>#VALUE!</v>
      </c>
    </row>
    <row r="37" spans="1:13" ht="30" x14ac:dyDescent="0.25">
      <c r="A37" s="93">
        <f t="shared" si="4"/>
        <v>14</v>
      </c>
      <c r="B37" s="94" t="s">
        <v>54</v>
      </c>
      <c r="C37" s="91">
        <v>150</v>
      </c>
      <c r="D37" s="92" t="s">
        <v>39</v>
      </c>
      <c r="E37" s="95" t="s">
        <v>17</v>
      </c>
      <c r="F37" s="28" t="s">
        <v>17</v>
      </c>
      <c r="G37" s="22" t="s">
        <v>17</v>
      </c>
      <c r="H37" s="18" t="e">
        <f t="shared" si="0"/>
        <v>#VALUE!</v>
      </c>
      <c r="I37" s="40" t="s">
        <v>17</v>
      </c>
      <c r="J37" s="29" t="e">
        <f t="shared" si="1"/>
        <v>#VALUE!</v>
      </c>
      <c r="K37" s="21" t="s">
        <v>17</v>
      </c>
      <c r="L37" s="30" t="e">
        <f t="shared" si="2"/>
        <v>#VALUE!</v>
      </c>
      <c r="M37" s="38" t="e">
        <f t="shared" si="3"/>
        <v>#VALUE!</v>
      </c>
    </row>
    <row r="38" spans="1:13" ht="105.75" thickBot="1" x14ac:dyDescent="0.3">
      <c r="A38" s="27">
        <f t="shared" si="4"/>
        <v>15</v>
      </c>
      <c r="B38" s="96" t="s">
        <v>55</v>
      </c>
      <c r="C38" s="97">
        <v>800</v>
      </c>
      <c r="D38" s="85" t="s">
        <v>39</v>
      </c>
      <c r="E38" s="28" t="s">
        <v>17</v>
      </c>
      <c r="F38" s="28" t="s">
        <v>17</v>
      </c>
      <c r="G38" s="22" t="s">
        <v>17</v>
      </c>
      <c r="H38" s="18" t="e">
        <f t="shared" si="0"/>
        <v>#VALUE!</v>
      </c>
      <c r="I38" s="40" t="s">
        <v>17</v>
      </c>
      <c r="J38" s="29" t="e">
        <f t="shared" si="1"/>
        <v>#VALUE!</v>
      </c>
      <c r="K38" s="21" t="s">
        <v>17</v>
      </c>
      <c r="L38" s="30" t="e">
        <f t="shared" si="2"/>
        <v>#VALUE!</v>
      </c>
      <c r="M38" s="38" t="e">
        <f t="shared" si="3"/>
        <v>#VALUE!</v>
      </c>
    </row>
    <row r="39" spans="1:13" s="5" customFormat="1" ht="57" customHeight="1" thickBot="1" x14ac:dyDescent="0.3">
      <c r="A39" s="2"/>
      <c r="B39" s="3"/>
      <c r="C39" s="4"/>
      <c r="D39" s="4"/>
      <c r="E39" s="4"/>
      <c r="F39" s="4"/>
      <c r="G39" s="4"/>
      <c r="H39" s="4"/>
      <c r="I39" s="4"/>
      <c r="J39" s="67" t="s">
        <v>34</v>
      </c>
      <c r="K39" s="68"/>
      <c r="L39" s="41" t="e">
        <f>SUM(L24:L38)</f>
        <v>#VALUE!</v>
      </c>
      <c r="M39" s="42" t="e">
        <f>SUM(M24:M38)</f>
        <v>#VALUE!</v>
      </c>
    </row>
    <row r="40" spans="1:13" s="5" customFormat="1" ht="45.75" customHeight="1" x14ac:dyDescent="0.25">
      <c r="A40" s="2"/>
      <c r="B40" s="3"/>
      <c r="C40" s="4"/>
      <c r="D40" s="4"/>
      <c r="E40" s="4"/>
      <c r="F40" s="4"/>
      <c r="G40" s="4"/>
      <c r="H40" s="4"/>
      <c r="I40" s="4"/>
      <c r="J40" s="19"/>
      <c r="K40" s="19"/>
      <c r="L40" s="20"/>
    </row>
    <row r="41" spans="1:13" s="5" customFormat="1" ht="53.25" customHeight="1" x14ac:dyDescent="0.25">
      <c r="A41" s="65" t="s">
        <v>22</v>
      </c>
      <c r="B41" s="66"/>
      <c r="C41" s="66"/>
      <c r="D41" s="66"/>
      <c r="E41" s="66"/>
      <c r="F41" s="66"/>
      <c r="G41" s="66"/>
      <c r="H41" s="66"/>
      <c r="I41" s="66"/>
      <c r="J41" s="66"/>
      <c r="K41" s="66"/>
      <c r="L41" s="66"/>
    </row>
    <row r="42" spans="1:13" s="5" customFormat="1" ht="7.5" customHeight="1" x14ac:dyDescent="0.25">
      <c r="A42" s="25"/>
      <c r="B42" s="26"/>
      <c r="C42" s="26"/>
      <c r="D42" s="26"/>
      <c r="E42" s="26"/>
      <c r="F42" s="33"/>
      <c r="G42" s="26"/>
      <c r="H42" s="26"/>
      <c r="I42" s="35"/>
      <c r="J42" s="26"/>
      <c r="K42" s="26"/>
      <c r="L42" s="26"/>
    </row>
    <row r="43" spans="1:13" s="5" customFormat="1" ht="50.25" customHeight="1" x14ac:dyDescent="0.25">
      <c r="A43" s="76" t="s">
        <v>30</v>
      </c>
      <c r="B43" s="77"/>
      <c r="C43" s="77"/>
      <c r="D43" s="77"/>
      <c r="E43" s="77"/>
      <c r="F43" s="77"/>
      <c r="G43" s="77"/>
      <c r="H43" s="77"/>
      <c r="I43" s="77"/>
      <c r="J43" s="77"/>
      <c r="K43" s="77"/>
      <c r="L43" s="77"/>
    </row>
    <row r="44" spans="1:13" s="5" customFormat="1" x14ac:dyDescent="0.25">
      <c r="A44" s="45" t="s">
        <v>40</v>
      </c>
      <c r="B44" s="46"/>
      <c r="C44" s="46"/>
      <c r="D44" s="46"/>
      <c r="E44" s="46"/>
      <c r="F44" s="46"/>
      <c r="G44" s="46"/>
      <c r="H44" s="46"/>
      <c r="I44" s="46"/>
      <c r="J44" s="46"/>
      <c r="K44" s="46"/>
      <c r="L44" s="46"/>
    </row>
    <row r="45" spans="1:13" s="5" customFormat="1" x14ac:dyDescent="0.25">
      <c r="A45" s="76" t="s">
        <v>23</v>
      </c>
      <c r="B45" s="77"/>
      <c r="C45" s="77"/>
      <c r="D45" s="77"/>
      <c r="E45" s="77"/>
      <c r="F45" s="77"/>
      <c r="G45" s="77"/>
      <c r="H45" s="77"/>
      <c r="I45" s="77"/>
      <c r="J45" s="77"/>
      <c r="K45" s="77"/>
      <c r="L45" s="77"/>
    </row>
    <row r="46" spans="1:13" s="5" customFormat="1" x14ac:dyDescent="0.25">
      <c r="A46" s="78" t="s">
        <v>24</v>
      </c>
      <c r="B46" s="79"/>
      <c r="C46" s="79"/>
      <c r="D46" s="79"/>
      <c r="E46" s="79"/>
      <c r="F46" s="79"/>
      <c r="G46" s="79"/>
      <c r="H46" s="79"/>
      <c r="I46" s="79"/>
      <c r="J46" s="79"/>
      <c r="K46" s="79"/>
      <c r="L46" s="79"/>
    </row>
    <row r="47" spans="1:13" s="5" customFormat="1" ht="20.25" customHeight="1" x14ac:dyDescent="0.25">
      <c r="A47" s="31"/>
      <c r="B47" s="26"/>
      <c r="C47" s="26"/>
      <c r="D47" s="26"/>
      <c r="E47" s="26"/>
      <c r="F47" s="33"/>
      <c r="G47" s="26"/>
      <c r="H47" s="26"/>
      <c r="I47" s="35"/>
      <c r="J47" s="26"/>
      <c r="K47" s="26"/>
      <c r="L47" s="26"/>
    </row>
    <row r="48" spans="1:13" s="5" customFormat="1" ht="20.25" customHeight="1" x14ac:dyDescent="0.25">
      <c r="A48" s="80" t="s">
        <v>25</v>
      </c>
      <c r="B48" s="81"/>
      <c r="C48" s="81"/>
      <c r="D48" s="81"/>
      <c r="E48" s="81"/>
      <c r="F48" s="81"/>
      <c r="G48" s="81"/>
      <c r="H48" s="81"/>
      <c r="I48" s="81"/>
      <c r="J48" s="81"/>
      <c r="K48" s="81"/>
      <c r="L48" s="81"/>
    </row>
    <row r="49" spans="1:12" s="5" customFormat="1" ht="20.25" customHeight="1" x14ac:dyDescent="0.25">
      <c r="A49" s="2"/>
      <c r="B49" s="3"/>
      <c r="C49" s="4"/>
      <c r="D49" s="4"/>
      <c r="E49" s="4"/>
      <c r="F49" s="4"/>
      <c r="G49" s="4"/>
      <c r="H49" s="4"/>
      <c r="I49" s="4"/>
      <c r="J49" s="19"/>
      <c r="K49" s="19"/>
      <c r="L49" s="20"/>
    </row>
    <row r="50" spans="1:12" s="5" customFormat="1" ht="20.25" customHeight="1" x14ac:dyDescent="0.25">
      <c r="A50" s="2"/>
      <c r="B50" s="3"/>
      <c r="C50" s="4"/>
      <c r="D50" s="4"/>
      <c r="E50" s="4"/>
      <c r="F50" s="4"/>
      <c r="G50" s="4"/>
      <c r="H50" s="4"/>
      <c r="I50" s="4"/>
      <c r="J50" s="19"/>
      <c r="K50" s="19"/>
      <c r="L50" s="20"/>
    </row>
    <row r="51" spans="1:12" s="5" customFormat="1" ht="20.25" customHeight="1" x14ac:dyDescent="0.25">
      <c r="A51" s="2"/>
      <c r="B51" s="3"/>
      <c r="C51" s="4"/>
      <c r="D51" s="4"/>
      <c r="E51" s="4"/>
      <c r="F51" s="4"/>
      <c r="G51" s="4"/>
      <c r="H51" s="4"/>
      <c r="I51" s="4"/>
      <c r="J51" s="19"/>
      <c r="K51" s="19"/>
      <c r="L51" s="20"/>
    </row>
    <row r="52" spans="1:12" s="5" customFormat="1" ht="20.25" customHeight="1" x14ac:dyDescent="0.25">
      <c r="A52" s="2"/>
      <c r="B52" s="3"/>
      <c r="C52" s="4"/>
      <c r="D52" s="4"/>
      <c r="E52" s="4"/>
      <c r="F52" s="4"/>
      <c r="G52" s="4"/>
      <c r="H52" s="4"/>
      <c r="I52" s="4"/>
      <c r="J52" s="19"/>
      <c r="K52" s="19"/>
      <c r="L52" s="20"/>
    </row>
    <row r="53" spans="1:12" s="5" customFormat="1" ht="20.25" customHeight="1" x14ac:dyDescent="0.25">
      <c r="A53" s="2"/>
      <c r="B53" s="3"/>
      <c r="C53" s="4"/>
      <c r="D53" s="4"/>
      <c r="E53" s="4"/>
      <c r="F53" s="4"/>
      <c r="G53" s="4"/>
      <c r="H53" s="4"/>
      <c r="I53" s="4"/>
      <c r="J53" s="19"/>
      <c r="K53" s="19"/>
      <c r="L53" s="20"/>
    </row>
    <row r="54" spans="1:12" x14ac:dyDescent="0.25">
      <c r="A54" s="1"/>
    </row>
    <row r="55" spans="1:12" ht="15" customHeight="1" x14ac:dyDescent="0.25">
      <c r="A55" s="7"/>
      <c r="B55" s="9" t="s">
        <v>8</v>
      </c>
      <c r="C55" s="8"/>
      <c r="D55" s="8"/>
      <c r="G55" s="16"/>
      <c r="H55" s="17"/>
      <c r="I55" s="39"/>
    </row>
    <row r="56" spans="1:12" ht="48.75" customHeight="1" x14ac:dyDescent="0.25">
      <c r="A56" s="7"/>
      <c r="B56" s="10" t="s">
        <v>9</v>
      </c>
      <c r="C56" s="8"/>
      <c r="D56" s="8"/>
      <c r="G56" s="82" t="s">
        <v>10</v>
      </c>
      <c r="H56" s="82"/>
      <c r="I56" s="37"/>
    </row>
    <row r="57" spans="1:12" x14ac:dyDescent="0.25">
      <c r="A57" s="71" t="s">
        <v>26</v>
      </c>
      <c r="B57" s="72"/>
    </row>
    <row r="58" spans="1:12" x14ac:dyDescent="0.25">
      <c r="B58" s="73" t="s">
        <v>27</v>
      </c>
      <c r="C58" s="73"/>
      <c r="D58" s="73"/>
      <c r="E58" s="73"/>
      <c r="F58" s="73"/>
      <c r="G58" s="73"/>
      <c r="H58" s="73"/>
      <c r="I58" s="73"/>
      <c r="J58" s="73"/>
      <c r="K58" s="73"/>
    </row>
    <row r="59" spans="1:12" x14ac:dyDescent="0.25">
      <c r="B59" s="73" t="s">
        <v>29</v>
      </c>
      <c r="C59" s="73"/>
      <c r="D59" s="73"/>
      <c r="E59" s="73"/>
      <c r="F59" s="73"/>
      <c r="G59" s="73"/>
      <c r="H59" s="73"/>
      <c r="I59" s="73"/>
      <c r="J59" s="73"/>
      <c r="K59" s="73"/>
    </row>
    <row r="60" spans="1:12" x14ac:dyDescent="0.25">
      <c r="B60" s="73" t="s">
        <v>28</v>
      </c>
      <c r="C60" s="73"/>
      <c r="D60" s="73"/>
      <c r="E60" s="73"/>
      <c r="F60" s="73"/>
      <c r="G60" s="73"/>
      <c r="H60" s="73"/>
      <c r="I60" s="73"/>
      <c r="J60" s="73"/>
      <c r="K60" s="73"/>
    </row>
  </sheetData>
  <mergeCells count="39">
    <mergeCell ref="A57:B57"/>
    <mergeCell ref="B58:K58"/>
    <mergeCell ref="B59:K59"/>
    <mergeCell ref="B60:K60"/>
    <mergeCell ref="A13:H13"/>
    <mergeCell ref="A43:L43"/>
    <mergeCell ref="A45:L45"/>
    <mergeCell ref="A46:L46"/>
    <mergeCell ref="A48:L48"/>
    <mergeCell ref="J21:J23"/>
    <mergeCell ref="K21:K23"/>
    <mergeCell ref="L21:L23"/>
    <mergeCell ref="G56:H56"/>
    <mergeCell ref="A14:B14"/>
    <mergeCell ref="A17:B17"/>
    <mergeCell ref="A18:B18"/>
    <mergeCell ref="E21:E23"/>
    <mergeCell ref="H21:H23"/>
    <mergeCell ref="G21:G23"/>
    <mergeCell ref="A21:A23"/>
    <mergeCell ref="B21:B23"/>
    <mergeCell ref="C21:C23"/>
    <mergeCell ref="F21:F23"/>
    <mergeCell ref="A44:L44"/>
    <mergeCell ref="M21:M23"/>
    <mergeCell ref="G1:M1"/>
    <mergeCell ref="G2:M2"/>
    <mergeCell ref="G3:M3"/>
    <mergeCell ref="I21:I23"/>
    <mergeCell ref="B5:L5"/>
    <mergeCell ref="A11:H12"/>
    <mergeCell ref="A9:L9"/>
    <mergeCell ref="A1:E3"/>
    <mergeCell ref="A19:B19"/>
    <mergeCell ref="A15:B15"/>
    <mergeCell ref="A16:B16"/>
    <mergeCell ref="A41:L41"/>
    <mergeCell ref="J39:K39"/>
    <mergeCell ref="D21:D23"/>
  </mergeCells>
  <pageMargins left="0.25" right="0.25" top="0.75" bottom="0.75" header="0.3" footer="0.3"/>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2018-06-27T12:14:34Z</cp:lastPrinted>
  <dcterms:created xsi:type="dcterms:W3CDTF">2016-12-08T08:45:23Z</dcterms:created>
  <dcterms:modified xsi:type="dcterms:W3CDTF">2018-06-27T12:14:57Z</dcterms:modified>
</cp:coreProperties>
</file>