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VO\SOŠV-12-25 Nákup mikrobusov pre COP\OVS\OVS_mikrobusy na kontrolu\Vysvetlenie k Výzve\"/>
    </mc:Choice>
  </mc:AlternateContent>
  <xr:revisionPtr revIDLastSave="0" documentId="13_ncr:1_{E0D4B575-7828-41E4-8683-43198CB9BE72}" xr6:coauthVersionLast="47" xr6:coauthVersionMax="47" xr10:uidLastSave="{00000000-0000-0000-0000-000000000000}"/>
  <bookViews>
    <workbookView xWindow="-108" yWindow="-108" windowWidth="23256" windowHeight="12456" tabRatio="848" activeTab="1" xr2:uid="{00000000-000D-0000-FFFF-FFFF00000000}"/>
  </bookViews>
  <sheets>
    <sheet name="Automobil_špecifikácia_OPRAVA 1" sheetId="2" r:id="rId1"/>
    <sheet name="Štruktúrovaný rozpočet " sheetId="18" r:id="rId2"/>
  </sheets>
  <definedNames>
    <definedName name="_xlnm.Print_Titles" localSheetId="0">'Automobil_špecifikácia_OPRAVA 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8" l="1"/>
  <c r="H6" i="18"/>
  <c r="J6" i="18" s="1"/>
  <c r="I5" i="18"/>
  <c r="H5" i="18"/>
  <c r="J5" i="18" s="1"/>
  <c r="I10" i="18"/>
  <c r="H10" i="18"/>
  <c r="J10" i="18" s="1"/>
  <c r="I9" i="18"/>
  <c r="H9" i="18"/>
  <c r="J9" i="18" s="1"/>
  <c r="I8" i="18"/>
  <c r="H8" i="18"/>
  <c r="J8" i="18" s="1"/>
  <c r="I4" i="18"/>
  <c r="H4" i="18"/>
  <c r="J4" i="18" s="1"/>
  <c r="I3" i="18"/>
  <c r="H3" i="18"/>
  <c r="J3" i="18" s="1"/>
  <c r="I7" i="18" l="1"/>
  <c r="J7" i="18"/>
</calcChain>
</file>

<file path=xl/sharedStrings.xml><?xml version="1.0" encoding="utf-8"?>
<sst xmlns="http://schemas.openxmlformats.org/spreadsheetml/2006/main" count="214" uniqueCount="160">
  <si>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</si>
  <si>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</si>
  <si>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</si>
  <si>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</si>
  <si>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</si>
  <si>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</si>
  <si>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</si>
  <si>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</si>
  <si>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</si>
  <si>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</si>
  <si>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</si>
  <si>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</si>
  <si>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</si>
  <si>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</si>
  <si>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</si>
  <si>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</si>
  <si>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</si>
  <si>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Osvetlenie batožinového priestoru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</si>
  <si>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</si>
  <si>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</si>
  <si>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</si>
  <si>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</si>
  <si>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</si>
  <si>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</si>
  <si>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</si>
  <si>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</si>
  <si>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</si>
  <si>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</si>
  <si>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</si>
  <si>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</si>
  <si>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</si>
  <si>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</si>
  <si>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</si>
  <si>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</si>
  <si>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</si>
  <si>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</si>
  <si>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</si>
  <si>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</si>
  <si>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</si>
  <si>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t>Názov položky</t>
  </si>
  <si>
    <t>Počet</t>
  </si>
  <si>
    <t>Typ (podľa Nariadenia EP a Rady EÚ 2018/858)</t>
  </si>
  <si>
    <t>počet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</si>
  <si>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</si>
  <si>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</si>
  <si>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</si>
  <si>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</si>
  <si>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</si>
  <si>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</si>
  <si>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</si>
  <si>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</si>
  <si>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</si>
  <si>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</si>
  <si>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</si>
  <si>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</si>
  <si>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</si>
  <si>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>Objem batožinového priestoru (l) bez sklopených zadných sedadiel</t>
  </si>
  <si>
    <t>kombinovaný výkon (kW/k)</t>
  </si>
  <si>
    <t>Elektricky ovládané a vyhrievané vonkajšie spätné zrkadlá</t>
  </si>
  <si>
    <t>min. 50 l</t>
  </si>
  <si>
    <t>Kotúčové brzdy vpredu a vzadu</t>
  </si>
  <si>
    <t>Alarm</t>
  </si>
  <si>
    <t>Asistent varovania pred kolíziou s vozidlami, cyklistami, chodcami s funkciou núdzového brzdenia</t>
  </si>
  <si>
    <t>Predné svetlomety do hmly</t>
  </si>
  <si>
    <t>Výškovo a pozdĺžne nastaviteľný kožený multifunkčný volant</t>
  </si>
  <si>
    <t>Bezkľúčové odomykanie a zamykanie a štartovanie tlačidlom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</si>
  <si>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</si>
  <si>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</si>
  <si>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</si>
  <si>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Kryt batožinového priestoru (roleta alebo pevný kryt)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</si>
  <si>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</si>
  <si>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</si>
  <si>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</si>
  <si>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</si>
  <si>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</si>
  <si>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</si>
  <si>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</si>
  <si>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</si>
  <si>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</si>
  <si>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</si>
  <si>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Lehota dodania automobilov od účinnosti kúpnej zmluvy v dňoch</t>
  </si>
  <si>
    <t>min. dojazdové rezervné koleso s príslušenstvom /zdvihák, kľúč na kolesa/ alebo komplet sada na opravu defektu</t>
  </si>
  <si>
    <t>Osobný automobil typu Mikrobus VAN</t>
  </si>
  <si>
    <t xml:space="preserve">Výrobca: </t>
  </si>
  <si>
    <t>Obchodný názov:</t>
  </si>
  <si>
    <t>Značka:</t>
  </si>
  <si>
    <t>vyplní Uchádzač</t>
  </si>
  <si>
    <r>
      <t xml:space="preserve">uchádzač uvádza za účelom splnenia požiadaviek na predmet zákazky </t>
    </r>
    <r>
      <rPr>
        <b/>
        <sz val="10"/>
        <color theme="1"/>
        <rFont val="Arial Narrow"/>
        <family val="2"/>
        <charset val="238"/>
      </rPr>
      <t>sk</t>
    </r>
    <r>
      <rPr>
        <b/>
        <sz val="10"/>
        <color theme="1"/>
        <rFont val="Arial Narrow"/>
        <family val="2"/>
      </rPr>
      <t xml:space="preserve">utočnú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</si>
  <si>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Predmet zákazky:</t>
  </si>
  <si>
    <t>Oslovený/
uchádzač:</t>
  </si>
  <si>
    <t>(Uveďte prosím obchodné meno, sídlo, kontakt a IČO)</t>
  </si>
  <si>
    <t>Nákup 8ks vozidiel spoločnej prepravy osôb</t>
  </si>
  <si>
    <t>Kritérium</t>
  </si>
  <si>
    <t>Mikrobus VAN</t>
  </si>
  <si>
    <t xml:space="preserve">všetky automobily musia byť nové, nepoužívané s údajom na počítadle km nie vyšším ako 100 km. </t>
  </si>
  <si>
    <t>ks</t>
  </si>
  <si>
    <t>Zdvihový objem motora</t>
  </si>
  <si>
    <t>9 (presne)</t>
  </si>
  <si>
    <t xml:space="preserve">min. 3000 mm                   </t>
  </si>
  <si>
    <t>min. 140 mm</t>
  </si>
  <si>
    <t>min. 1000 l</t>
  </si>
  <si>
    <t>ohon náprav: predný (FWD) alebo FWD/4×4 ak je ponúkaný</t>
  </si>
  <si>
    <t>min. 6-stupňová manuálna, akceptovaná aj automatická alebo DSG</t>
  </si>
  <si>
    <t>min. 6 (MT alebo ekvivalent DSG/AT)</t>
  </si>
  <si>
    <t>min. 6 (vrátane predných, bočných a hlavových)</t>
  </si>
  <si>
    <t>textil alebo ekvivalent</t>
  </si>
  <si>
    <t xml:space="preserve">Opierka hlavy všetkých sedadiel </t>
  </si>
  <si>
    <t>Delené sklopné zadné sedadlá</t>
  </si>
  <si>
    <t>min. vpredu</t>
  </si>
  <si>
    <t xml:space="preserve">Elektrické ovládanie okien vpredu a vzadu 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</si>
  <si>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</si>
  <si>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Polep vozidla podľa vizuálnej identity projektu — realizácia uchádzačom/dodávateľom pred odovzdaním vozidla, vrátane dodania, tlače a aplikácie polepov podľa grafického návrhu poskytnutého obstarávateľom/objednávateľom.</t>
  </si>
  <si>
    <t>Automobily musia byť z aktuálneho modelového portfólia výrobcu a nesmú byť vyrobené viac ako 12 mesiacov pred momentom dodania</t>
  </si>
  <si>
    <t>min. 1 950 cm³, max. 2 200 cm³.“</t>
  </si>
  <si>
    <t>min 4 - max 5</t>
  </si>
  <si>
    <t>Dodanie na miesto určenia</t>
  </si>
  <si>
    <t>Polepy</t>
  </si>
  <si>
    <t>Doprava</t>
  </si>
  <si>
    <t>Sadzba DPH v %</t>
  </si>
  <si>
    <t>mj</t>
  </si>
  <si>
    <t>jednotková cena
 v eur s DPH</t>
  </si>
  <si>
    <t>jednotková cena 
v eur bez DPH</t>
  </si>
  <si>
    <t>Celková cena 
v eur s DPH</t>
  </si>
  <si>
    <t>Celková cena 
v eur bez DPH</t>
  </si>
  <si>
    <t>Farba automobilu - šedá metalíza - príplatok</t>
  </si>
  <si>
    <t xml:space="preserve">Celková cena za predmet zákazky </t>
  </si>
  <si>
    <t>1.</t>
  </si>
  <si>
    <t>2.</t>
  </si>
  <si>
    <t>3.</t>
  </si>
  <si>
    <t>uveďte farbu</t>
  </si>
  <si>
    <t>P(povinné) / V (voliteľné)</t>
  </si>
  <si>
    <t>P</t>
  </si>
  <si>
    <t>V</t>
  </si>
  <si>
    <t>zážihový motor (benzín), vznetový motor (diesel) alebo hybridný pohon (HEV), emisná norma minimálne EURO 6.
Iné typy pohonu (PHEV, BEV) nie sú predmetom tejto zákazky.</t>
  </si>
  <si>
    <t>4.</t>
  </si>
  <si>
    <t>5.</t>
  </si>
  <si>
    <t>6.</t>
  </si>
  <si>
    <t>7.</t>
  </si>
  <si>
    <t>Pozn.:
Voliteľné položky (V) nie sú predmetom hodnotenia. Uchádzač je povinný ich naceniť, avšak objednávateľ si ich objedná len v prípade, ak celková cena povinných položiek nepresiahne rozpočtový limit. Hodnotenie ponúk sa uskutoční výlučne na základe ceny povinných položiek (P), ktoré sú špecifikované ako povinné a sú rovnaké pre všetkých uchádzačov.“</t>
  </si>
  <si>
    <r>
      <t xml:space="preserve">pozn.: 
</t>
    </r>
    <r>
      <rPr>
        <b/>
        <sz val="10"/>
        <color theme="1"/>
        <rFont val="Arial Narrow"/>
        <family val="2"/>
        <charset val="238"/>
      </rPr>
      <t>Voliteľné položky</t>
    </r>
    <r>
      <rPr>
        <sz val="10"/>
        <color theme="1"/>
        <rFont val="Arial Narrow"/>
        <family val="2"/>
      </rPr>
      <t xml:space="preserve"> –</t>
    </r>
    <r>
      <rPr>
        <u/>
        <sz val="10"/>
        <color theme="1"/>
        <rFont val="Arial Narrow"/>
        <family val="2"/>
        <charset val="238"/>
      </rPr>
      <t xml:space="preserve"> zimná sada diskov</t>
    </r>
    <r>
      <rPr>
        <sz val="10"/>
        <color theme="1"/>
        <rFont val="Arial Narrow"/>
        <family val="2"/>
      </rPr>
      <t xml:space="preserve"> (set 4 ks originálnych diskov kolies z ľahkých zliatin min. 17" so sadou 4 ks zimných pneumatík min. strednej triedy – Vredestein, Uniroyal, Firestone, Nokian, YOKOHAMA, Hankook a pod.) a</t>
    </r>
    <r>
      <rPr>
        <u/>
        <sz val="10"/>
        <color theme="1"/>
        <rFont val="Arial Narrow"/>
        <family val="2"/>
        <charset val="238"/>
      </rPr>
      <t xml:space="preserve"> servisný balík na obdobie min. 5 rokov / min. 150 000 km</t>
    </r>
    <r>
      <rPr>
        <sz val="10"/>
        <color theme="1"/>
        <rFont val="Arial Narrow"/>
        <family val="2"/>
      </rPr>
      <t xml:space="preserve"> (podľa toho, čo nastane skôr), ktorý zahŕňa všetky povinné servisné úkony podľa plánu údržby výrobcu vrátane materiálu, práce a DPH, nie sú povinnou súčasťou predmetu zákazky a budú nacenené samostatne v štruktúrovanom rozpočte.</t>
    </r>
  </si>
  <si>
    <r>
      <t xml:space="preserve">(Dátum, meno a podpis oprávnenej osoby)
</t>
    </r>
    <r>
      <rPr>
        <i/>
        <sz val="9"/>
        <rFont val="Arial"/>
        <family val="2"/>
        <charset val="238"/>
      </rPr>
      <t>Uchádzač svojím podpisom potvrdzuje, že spĺňa požiadavky na opis predmetu zákazky a zároveň, že rozumie rozdielu medzi povinnými (P) a voliteľnými (V) položkami a že cena povinných položiek (P) predstavuje základ pre hodnotenie ponuky.</t>
    </r>
  </si>
  <si>
    <t>Klimatizácia</t>
  </si>
  <si>
    <t xml:space="preserve">Vnútorné spätné zrkadlo </t>
  </si>
  <si>
    <t>uchádzač môže ponúknuť aj trojmiestnu lavicu v treťom rade - skladacia a odnímateľná</t>
  </si>
  <si>
    <t>Set 4 ks originálnych diskov kolies z ľahkých zliatin min. 17" so sadou 4 ks zimných pneumatík - min. strednej triedy (Vredestein, Uniroyal, Firestone, Nokian, YOKOHAMA, Hankook a pod.) kompatibilných s automobilom (ďalej aj ako "zimná sada diskov".</t>
  </si>
  <si>
    <t>Servisný balík na obdobie min. 5 rokov / min 150 000 km - (podľa toho, čo nastane skôr), ktorý bude zahŕňať všetky povinné servisné úkony podľa plánu údržby výrobcu vrátane materiálu, práce a DPH. Servis musí byť zabezpečený v autorizovaných servisných strediskách na území SR</t>
  </si>
  <si>
    <t>Osobný automobil Mikrobus VAN podľa špecifikácie ( cena bez položiek 5., 6. a 7.)</t>
  </si>
  <si>
    <t>Ostatné požiadavky</t>
  </si>
  <si>
    <t>horná hranica údaja max. 8 l / 100 km</t>
  </si>
  <si>
    <t xml:space="preserve">min. 100 kW               </t>
  </si>
  <si>
    <t>požaduje sa (akceptuje sa manuálna klimatizácia vpredu a vzadu s oddeleným ovládaním a zosilneným kúrením pre prednú časť vozidla, dvojzónovú klimatizáciu alebo trojzónovú klimatizáciu ako nadštandard, čo sa považuje za splnenie požiadavky)</t>
  </si>
  <si>
    <t>horná hranica údaja max. 210 g/km</t>
  </si>
  <si>
    <t>Sada 4 ks originálnych diskov kolies z ľahkých zliatin so sadou 4 ks letných pneumatík v homologizovanom rozmere podľa výrobcu pre daný model vozidla (celoročné pneumatiky nie sú prípustné).</t>
  </si>
  <si>
    <t>požaduje sa (rozmery diskov, ktoré uvediete diskov sú požadované v súlade s homologovanými rozmermi výrobcu pre daný typ vozidla)</t>
  </si>
  <si>
    <t>Tempomat</t>
  </si>
  <si>
    <t>požaduje sa (akceptuje sa aj adaptatívny aj klasický)</t>
  </si>
  <si>
    <t>voliteľná (ak je dostupná v ponuke výrobcu)</t>
  </si>
  <si>
    <t>Príloha č. 2 Opis a cena predmetu zákazky</t>
  </si>
  <si>
    <t>požaduje sa (akceptuje sa akýkoľvek systém asistenta udržiavania jazdného pruhu, ktorý je súčasťou bezpečnostnej výbavy vozidla podľa ponuky výrobcu)</t>
  </si>
  <si>
    <t>Sada 4 ks originálnych diskov kolies z ľahkých zliatin so sadou 4 ks letných pneumatík v homologizovanom rozmere podľa výrobcu pre daný model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</si>
</sst>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 Narrow"/>
      <family val="2"/>
    </font>
    <font>
      <b/>
      <sz val="11"/>
      <color theme="1"/>
      <name val="Arial"/>
      <family val="2"/>
      <charset val="238"/>
    </font>
    <font>
      <b/>
      <sz val="9"/>
      <color theme="1"/>
      <name val="Arial Narrow"/>
      <family val="2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9"/>
      <name val="Arial"/>
      <family val="2"/>
      <charset val="238"/>
    </font>
    <font>
      <u/>
      <sz val="10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4" borderId="7" xfId="1" applyNumberForma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5" borderId="0" xfId="2" applyFont="1" applyFill="1" applyAlignment="1">
      <alignment horizontal="left" vertical="center" wrapText="1"/>
    </xf>
    <xf numFmtId="0" fontId="15" fillId="0" borderId="0" xfId="2" applyFont="1" applyAlignment="1">
      <alignment vertical="center"/>
    </xf>
    <xf numFmtId="49" fontId="12" fillId="4" borderId="10" xfId="1" applyNumberFormat="1" applyFont="1" applyFill="1" applyBorder="1" applyAlignment="1">
      <alignment vertical="center" wrapText="1"/>
    </xf>
    <xf numFmtId="49" fontId="12" fillId="4" borderId="11" xfId="1" applyNumberFormat="1" applyFont="1" applyFill="1" applyBorder="1" applyAlignment="1">
      <alignment vertical="center" wrapText="1"/>
    </xf>
    <xf numFmtId="49" fontId="12" fillId="0" borderId="13" xfId="1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9" fontId="8" fillId="4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/>
    </xf>
    <xf numFmtId="9" fontId="8" fillId="4" borderId="14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9" fontId="8" fillId="4" borderId="1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" fontId="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3" fillId="5" borderId="0" xfId="2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2" fillId="4" borderId="10" xfId="1" applyNumberFormat="1" applyFont="1" applyFill="1" applyBorder="1" applyAlignment="1">
      <alignment horizontal="center" vertical="center" wrapText="1"/>
    </xf>
    <xf numFmtId="49" fontId="12" fillId="4" borderId="1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</cellXfs>
  <cellStyles count="3">
    <cellStyle name="Normálna" xfId="0" builtinId="0"/>
    <cellStyle name="Normálna 3" xfId="2" xr:uid="{3C79EBBB-B341-4F59-A0DB-0EE40CE6BBC9}"/>
    <cellStyle name="Normálne 3" xfId="1" xr:uid="{707EE3F8-C532-40F4-AB67-535195423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2"/>
  <sheetViews>
    <sheetView topLeftCell="A87" zoomScale="96" zoomScaleNormal="80" workbookViewId="0">
      <selection activeCell="B90" sqref="B90"/>
    </sheetView>
  </sheetViews>
  <sheetFormatPr defaultColWidth="8.88671875" defaultRowHeight="13.8" x14ac:dyDescent="0.3"/>
  <cols>
    <col min="1" max="1" width="10.6640625" style="36" customWidth="1"/>
    <col min="2" max="2" width="43.5546875" style="16" customWidth="1"/>
    <col min="3" max="3" width="47.109375" style="31" customWidth="1"/>
    <col min="4" max="4" width="38.6640625" style="1" customWidth="1"/>
    <col min="5" max="5" width="53.6640625" style="1" customWidth="1"/>
    <col min="6" max="16384" width="8.88671875" style="1"/>
  </cols>
  <sheetData>
    <row r="1" spans="1:5" s="25" customFormat="1" ht="22.5" customHeight="1" x14ac:dyDescent="0.3">
      <c r="A1" s="24" t="s">
        <v>157</v>
      </c>
      <c r="B1" s="24"/>
    </row>
    <row r="2" spans="1:5" s="25" customFormat="1" ht="15" customHeight="1" x14ac:dyDescent="0.3"/>
    <row r="3" spans="1:5" s="25" customFormat="1" ht="32.25" customHeight="1" thickBot="1" x14ac:dyDescent="0.35">
      <c r="A3" s="26" t="s">
        <v>88</v>
      </c>
      <c r="B3" s="87" t="s">
        <v>91</v>
      </c>
      <c r="C3" s="87"/>
      <c r="D3" s="27"/>
      <c r="E3" s="27"/>
    </row>
    <row r="4" spans="1:5" s="25" customFormat="1" ht="57" customHeight="1" thickTop="1" thickBot="1" x14ac:dyDescent="0.35">
      <c r="A4" s="26" t="s">
        <v>89</v>
      </c>
      <c r="B4" s="28" t="s">
        <v>90</v>
      </c>
      <c r="C4" s="29"/>
      <c r="D4" s="30"/>
      <c r="E4" s="27"/>
    </row>
    <row r="5" spans="1:5" ht="14.4" thickTop="1" x14ac:dyDescent="0.3"/>
    <row r="6" spans="1:5" ht="33" customHeight="1" thickBot="1" x14ac:dyDescent="0.35">
      <c r="A6" s="90" t="s">
        <v>82</v>
      </c>
      <c r="B6" s="91"/>
      <c r="C6" s="92"/>
      <c r="D6" s="93"/>
    </row>
    <row r="7" spans="1:5" ht="33" customHeight="1" thickTop="1" thickBot="1" x14ac:dyDescent="0.35">
      <c r="A7" s="95" t="s">
        <v>85</v>
      </c>
      <c r="B7" s="96"/>
      <c r="C7" s="84"/>
      <c r="D7" s="85"/>
    </row>
    <row r="8" spans="1:5" ht="33" customHeight="1" thickTop="1" thickBot="1" x14ac:dyDescent="0.35">
      <c r="A8" s="95" t="s">
        <v>84</v>
      </c>
      <c r="B8" s="96"/>
      <c r="C8" s="84"/>
      <c r="D8" s="85"/>
    </row>
    <row r="9" spans="1:5" ht="33" customHeight="1" thickTop="1" thickBot="1" x14ac:dyDescent="0.35">
      <c r="A9" s="95" t="s">
        <v>83</v>
      </c>
      <c r="B9" s="96"/>
      <c r="C9" s="84"/>
      <c r="D9" s="85"/>
    </row>
    <row r="10" spans="1:5" ht="74.25" customHeight="1" thickTop="1" thickBot="1" x14ac:dyDescent="0.35">
      <c r="A10" s="7" t="s">
        <v>47</v>
      </c>
      <c r="B10" s="8" t="s">
        <v>22</v>
      </c>
      <c r="C10" s="17" t="s">
        <v>23</v>
      </c>
      <c r="D10" s="20" t="s">
        <v>87</v>
      </c>
    </row>
    <row r="11" spans="1:5" ht="15" thickTop="1" thickBot="1" x14ac:dyDescent="0.35">
      <c r="A11" s="37"/>
      <c r="B11" s="2" t="s">
        <v>37</v>
      </c>
      <c r="C11" s="18">
        <v>8</v>
      </c>
      <c r="D11" s="76"/>
    </row>
    <row r="12" spans="1:5" ht="15" thickTop="1" thickBot="1" x14ac:dyDescent="0.35">
      <c r="A12" s="9">
        <v>1</v>
      </c>
      <c r="B12" s="89" t="s">
        <v>26</v>
      </c>
      <c r="C12" s="32" t="s">
        <v>51</v>
      </c>
      <c r="D12" s="77"/>
    </row>
    <row r="13" spans="1:5" ht="28.8" thickTop="1" thickBot="1" x14ac:dyDescent="0.35">
      <c r="A13" s="9">
        <v>2</v>
      </c>
      <c r="B13" s="89"/>
      <c r="C13" s="19" t="s">
        <v>94</v>
      </c>
      <c r="D13" s="77"/>
    </row>
    <row r="14" spans="1:5" ht="42.6" thickTop="1" thickBot="1" x14ac:dyDescent="0.35">
      <c r="A14" s="9">
        <v>3</v>
      </c>
      <c r="B14" s="89"/>
      <c r="C14" s="19" t="s">
        <v>112</v>
      </c>
      <c r="D14" s="77"/>
    </row>
    <row r="15" spans="1:5" ht="28.8" thickTop="1" thickBot="1" x14ac:dyDescent="0.35">
      <c r="A15" s="9">
        <v>4</v>
      </c>
      <c r="B15" s="89"/>
      <c r="C15" s="19" t="s">
        <v>49</v>
      </c>
      <c r="D15" s="77"/>
    </row>
    <row r="16" spans="1:5" ht="42.6" thickTop="1" thickBot="1" x14ac:dyDescent="0.35">
      <c r="A16" s="9">
        <v>5</v>
      </c>
      <c r="B16" s="89"/>
      <c r="C16" s="19" t="s">
        <v>50</v>
      </c>
      <c r="D16" s="77"/>
    </row>
    <row r="17" spans="1:4" ht="42.6" thickTop="1" thickBot="1" x14ac:dyDescent="0.35">
      <c r="A17" s="9">
        <v>6</v>
      </c>
      <c r="B17" s="89"/>
      <c r="C17" s="19" t="s">
        <v>12</v>
      </c>
      <c r="D17" s="77"/>
    </row>
    <row r="18" spans="1:4" ht="15.9" customHeight="1" thickTop="1" thickBot="1" x14ac:dyDescent="0.35">
      <c r="A18" s="88" t="s">
        <v>0</v>
      </c>
      <c r="B18" s="88"/>
      <c r="C18" s="88"/>
      <c r="D18" s="94"/>
    </row>
    <row r="19" spans="1:4" ht="15" thickTop="1" thickBot="1" x14ac:dyDescent="0.35">
      <c r="A19" s="9">
        <v>7</v>
      </c>
      <c r="B19" s="6" t="s">
        <v>41</v>
      </c>
      <c r="C19" s="11" t="s">
        <v>93</v>
      </c>
      <c r="D19" s="78"/>
    </row>
    <row r="20" spans="1:4" ht="15" thickTop="1" thickBot="1" x14ac:dyDescent="0.35">
      <c r="A20" s="9">
        <v>8</v>
      </c>
      <c r="B20" s="6" t="s">
        <v>42</v>
      </c>
      <c r="C20" s="3" t="s">
        <v>114</v>
      </c>
      <c r="D20" s="79"/>
    </row>
    <row r="21" spans="1:4" ht="15" thickTop="1" thickBot="1" x14ac:dyDescent="0.35">
      <c r="A21" s="9">
        <v>9</v>
      </c>
      <c r="B21" s="6" t="s">
        <v>38</v>
      </c>
      <c r="C21" s="6" t="s">
        <v>97</v>
      </c>
      <c r="D21" s="79"/>
    </row>
    <row r="22" spans="1:4" ht="22.95" customHeight="1" thickTop="1" thickBot="1" x14ac:dyDescent="0.35">
      <c r="A22" s="9">
        <v>10</v>
      </c>
      <c r="B22" s="6" t="s">
        <v>35</v>
      </c>
      <c r="C22" s="11" t="s">
        <v>129</v>
      </c>
      <c r="D22" s="79"/>
    </row>
    <row r="23" spans="1:4" ht="15" thickTop="1" thickBot="1" x14ac:dyDescent="0.35">
      <c r="A23" s="9">
        <v>11</v>
      </c>
      <c r="B23" s="6" t="s">
        <v>1</v>
      </c>
      <c r="C23" s="6" t="s">
        <v>98</v>
      </c>
      <c r="D23" s="79"/>
    </row>
    <row r="24" spans="1:4" ht="15" thickTop="1" thickBot="1" x14ac:dyDescent="0.35">
      <c r="A24" s="9">
        <v>12</v>
      </c>
      <c r="B24" s="6" t="s">
        <v>2</v>
      </c>
      <c r="C24" s="10" t="s">
        <v>99</v>
      </c>
      <c r="D24" s="79"/>
    </row>
    <row r="25" spans="1:4" ht="28.8" thickTop="1" thickBot="1" x14ac:dyDescent="0.35">
      <c r="A25" s="9">
        <v>13</v>
      </c>
      <c r="B25" s="6" t="s">
        <v>56</v>
      </c>
      <c r="C25" s="33" t="s">
        <v>100</v>
      </c>
      <c r="D25" s="79"/>
    </row>
    <row r="26" spans="1:4" ht="15" customHeight="1" thickTop="1" thickBot="1" x14ac:dyDescent="0.35">
      <c r="A26" s="88" t="s">
        <v>24</v>
      </c>
      <c r="B26" s="88"/>
      <c r="C26" s="88"/>
      <c r="D26" s="88"/>
    </row>
    <row r="27" spans="1:4" ht="42.6" thickTop="1" thickBot="1" x14ac:dyDescent="0.35">
      <c r="A27" s="9">
        <v>14</v>
      </c>
      <c r="B27" s="6" t="s">
        <v>25</v>
      </c>
      <c r="C27" s="34" t="s">
        <v>133</v>
      </c>
      <c r="D27" s="79"/>
    </row>
    <row r="28" spans="1:4" ht="15" thickTop="1" thickBot="1" x14ac:dyDescent="0.35">
      <c r="A28" s="9">
        <v>15</v>
      </c>
      <c r="B28" s="6" t="s">
        <v>53</v>
      </c>
      <c r="C28" s="10" t="s">
        <v>6</v>
      </c>
      <c r="D28" s="78"/>
    </row>
    <row r="29" spans="1:4" ht="15" thickTop="1" thickBot="1" x14ac:dyDescent="0.35">
      <c r="A29" s="9">
        <v>16</v>
      </c>
      <c r="B29" s="6" t="s">
        <v>54</v>
      </c>
      <c r="C29" s="10" t="s">
        <v>151</v>
      </c>
      <c r="D29" s="79"/>
    </row>
    <row r="30" spans="1:4" ht="15" thickTop="1" thickBot="1" x14ac:dyDescent="0.35">
      <c r="A30" s="9">
        <v>17</v>
      </c>
      <c r="B30" s="6" t="s">
        <v>96</v>
      </c>
      <c r="C30" s="10" t="s">
        <v>113</v>
      </c>
      <c r="D30" s="79"/>
    </row>
    <row r="31" spans="1:4" ht="15" customHeight="1" thickTop="1" thickBot="1" x14ac:dyDescent="0.35">
      <c r="A31" s="9">
        <v>18</v>
      </c>
      <c r="B31" s="6" t="s">
        <v>57</v>
      </c>
      <c r="C31" s="10" t="s">
        <v>149</v>
      </c>
      <c r="D31" s="79"/>
    </row>
    <row r="32" spans="1:4" ht="34.5" customHeight="1" thickTop="1" thickBot="1" x14ac:dyDescent="0.35">
      <c r="A32" s="9">
        <v>19</v>
      </c>
      <c r="B32" s="6" t="s">
        <v>55</v>
      </c>
      <c r="C32" s="10" t="s">
        <v>148</v>
      </c>
      <c r="D32" s="79"/>
    </row>
    <row r="33" spans="1:4" ht="15" thickTop="1" thickBot="1" x14ac:dyDescent="0.35">
      <c r="A33" s="9">
        <v>20</v>
      </c>
      <c r="B33" s="6" t="s">
        <v>3</v>
      </c>
      <c r="C33" s="10" t="s">
        <v>59</v>
      </c>
      <c r="D33" s="79"/>
    </row>
    <row r="34" spans="1:4" ht="15" thickTop="1" thickBot="1" x14ac:dyDescent="0.35">
      <c r="A34" s="9">
        <v>21</v>
      </c>
      <c r="B34" s="6" t="s">
        <v>43</v>
      </c>
      <c r="C34" s="10" t="s">
        <v>101</v>
      </c>
      <c r="D34" s="79"/>
    </row>
    <row r="35" spans="1:4" ht="15" thickTop="1" thickBot="1" x14ac:dyDescent="0.35">
      <c r="A35" s="9">
        <v>22</v>
      </c>
      <c r="B35" s="6" t="s">
        <v>4</v>
      </c>
      <c r="C35" s="10" t="s">
        <v>102</v>
      </c>
      <c r="D35" s="79"/>
    </row>
    <row r="36" spans="1:4" ht="15" thickTop="1" thickBot="1" x14ac:dyDescent="0.35">
      <c r="A36" s="9">
        <v>23</v>
      </c>
      <c r="B36" s="6" t="s">
        <v>5</v>
      </c>
      <c r="C36" s="35" t="s">
        <v>103</v>
      </c>
      <c r="D36" s="78"/>
    </row>
    <row r="37" spans="1:4" ht="15.9" customHeight="1" thickTop="1" thickBot="1" x14ac:dyDescent="0.35">
      <c r="A37" s="88" t="s">
        <v>27</v>
      </c>
      <c r="B37" s="88"/>
      <c r="C37" s="88"/>
      <c r="D37" s="88"/>
    </row>
    <row r="38" spans="1:4" ht="15" thickTop="1" thickBot="1" x14ac:dyDescent="0.35">
      <c r="A38" s="9">
        <v>24</v>
      </c>
      <c r="B38" s="16" t="s">
        <v>61</v>
      </c>
      <c r="C38" s="10" t="s">
        <v>28</v>
      </c>
      <c r="D38" s="79"/>
    </row>
    <row r="39" spans="1:4" ht="27" customHeight="1" thickTop="1" thickBot="1" x14ac:dyDescent="0.35">
      <c r="A39" s="9">
        <v>25</v>
      </c>
      <c r="B39" s="6" t="s">
        <v>14</v>
      </c>
      <c r="C39" s="10" t="s">
        <v>28</v>
      </c>
      <c r="D39" s="78"/>
    </row>
    <row r="40" spans="1:4" ht="15" thickTop="1" thickBot="1" x14ac:dyDescent="0.35">
      <c r="A40" s="9">
        <v>26</v>
      </c>
      <c r="B40" s="6" t="s">
        <v>19</v>
      </c>
      <c r="C40" s="10" t="s">
        <v>28</v>
      </c>
      <c r="D40" s="79"/>
    </row>
    <row r="41" spans="1:4" ht="15" thickTop="1" thickBot="1" x14ac:dyDescent="0.35">
      <c r="A41" s="9">
        <v>27</v>
      </c>
      <c r="B41" s="6" t="s">
        <v>18</v>
      </c>
      <c r="C41" s="10" t="s">
        <v>28</v>
      </c>
      <c r="D41" s="79"/>
    </row>
    <row r="42" spans="1:4" ht="15" thickTop="1" thickBot="1" x14ac:dyDescent="0.35">
      <c r="A42" s="9">
        <v>28</v>
      </c>
      <c r="B42" s="6" t="s">
        <v>60</v>
      </c>
      <c r="C42" s="10" t="s">
        <v>28</v>
      </c>
      <c r="D42" s="79"/>
    </row>
    <row r="43" spans="1:4" ht="15" thickTop="1" thickBot="1" x14ac:dyDescent="0.35">
      <c r="A43" s="9">
        <v>29</v>
      </c>
      <c r="B43" s="6" t="s">
        <v>15</v>
      </c>
      <c r="C43" s="10" t="s">
        <v>28</v>
      </c>
      <c r="D43" s="79"/>
    </row>
    <row r="44" spans="1:4" ht="15" thickTop="1" thickBot="1" x14ac:dyDescent="0.35">
      <c r="A44" s="9">
        <v>30</v>
      </c>
      <c r="B44" s="6" t="s">
        <v>20</v>
      </c>
      <c r="C44" s="10" t="s">
        <v>28</v>
      </c>
      <c r="D44" s="79"/>
    </row>
    <row r="45" spans="1:4" ht="42.6" thickTop="1" thickBot="1" x14ac:dyDescent="0.35">
      <c r="A45" s="9">
        <v>31</v>
      </c>
      <c r="B45" s="81" t="s">
        <v>21</v>
      </c>
      <c r="C45" s="81" t="s">
        <v>158</v>
      </c>
      <c r="D45" s="79"/>
    </row>
    <row r="46" spans="1:4" ht="28.8" thickTop="1" thickBot="1" x14ac:dyDescent="0.35">
      <c r="A46" s="9">
        <v>32</v>
      </c>
      <c r="B46" s="6" t="s">
        <v>62</v>
      </c>
      <c r="C46" s="10" t="s">
        <v>28</v>
      </c>
      <c r="D46" s="78"/>
    </row>
    <row r="47" spans="1:4" ht="15" thickTop="1" thickBot="1" x14ac:dyDescent="0.35">
      <c r="A47" s="9">
        <v>33</v>
      </c>
      <c r="B47" s="6" t="s">
        <v>44</v>
      </c>
      <c r="C47" s="6" t="s">
        <v>104</v>
      </c>
      <c r="D47" s="78"/>
    </row>
    <row r="48" spans="1:4" ht="28.8" thickTop="1" thickBot="1" x14ac:dyDescent="0.35">
      <c r="A48" s="9">
        <v>34</v>
      </c>
      <c r="B48" s="6" t="s">
        <v>45</v>
      </c>
      <c r="C48" s="10" t="s">
        <v>28</v>
      </c>
      <c r="D48" s="78"/>
    </row>
    <row r="49" spans="1:4" ht="15" thickTop="1" thickBot="1" x14ac:dyDescent="0.35">
      <c r="A49" s="9">
        <v>35</v>
      </c>
      <c r="B49" s="6" t="s">
        <v>9</v>
      </c>
      <c r="C49" s="10" t="s">
        <v>28</v>
      </c>
      <c r="D49" s="79"/>
    </row>
    <row r="50" spans="1:4" ht="15" thickTop="1" thickBot="1" x14ac:dyDescent="0.35">
      <c r="A50" s="9">
        <v>36</v>
      </c>
      <c r="B50" s="6" t="s">
        <v>74</v>
      </c>
      <c r="C50" s="12" t="s">
        <v>28</v>
      </c>
      <c r="D50" s="79"/>
    </row>
    <row r="51" spans="1:4" ht="15" thickTop="1" thickBot="1" x14ac:dyDescent="0.35">
      <c r="A51" s="9">
        <v>37</v>
      </c>
      <c r="B51" s="6" t="s">
        <v>75</v>
      </c>
      <c r="C51" s="10" t="s">
        <v>28</v>
      </c>
      <c r="D51" s="79"/>
    </row>
    <row r="52" spans="1:4" ht="15" thickTop="1" thickBot="1" x14ac:dyDescent="0.35">
      <c r="A52" s="9">
        <v>38</v>
      </c>
      <c r="B52" s="11" t="s">
        <v>63</v>
      </c>
      <c r="C52" s="10" t="s">
        <v>28</v>
      </c>
      <c r="D52" s="79"/>
    </row>
    <row r="53" spans="1:4" ht="15" thickTop="1" thickBot="1" x14ac:dyDescent="0.35">
      <c r="A53" s="9">
        <v>39</v>
      </c>
      <c r="B53" s="6" t="s">
        <v>16</v>
      </c>
      <c r="C53" s="10" t="s">
        <v>28</v>
      </c>
      <c r="D53" s="79"/>
    </row>
    <row r="54" spans="1:4" ht="15" thickTop="1" thickBot="1" x14ac:dyDescent="0.35">
      <c r="A54" s="9">
        <v>40</v>
      </c>
      <c r="B54" s="3" t="s">
        <v>36</v>
      </c>
      <c r="C54" s="10" t="s">
        <v>28</v>
      </c>
      <c r="D54" s="79"/>
    </row>
    <row r="55" spans="1:4" ht="26.25" customHeight="1" thickTop="1" thickBot="1" x14ac:dyDescent="0.35">
      <c r="A55" s="9">
        <v>41</v>
      </c>
      <c r="B55" s="6" t="s">
        <v>72</v>
      </c>
      <c r="C55" s="10" t="s">
        <v>28</v>
      </c>
      <c r="D55" s="78"/>
    </row>
    <row r="56" spans="1:4" ht="15.9" customHeight="1" thickTop="1" thickBot="1" x14ac:dyDescent="0.35">
      <c r="A56" s="88" t="s">
        <v>29</v>
      </c>
      <c r="B56" s="88"/>
      <c r="C56" s="88"/>
      <c r="D56" s="88"/>
    </row>
    <row r="57" spans="1:4" ht="15" thickTop="1" thickBot="1" x14ac:dyDescent="0.35">
      <c r="A57" s="9">
        <v>42</v>
      </c>
      <c r="B57" s="6" t="s">
        <v>13</v>
      </c>
      <c r="C57" s="10" t="s">
        <v>28</v>
      </c>
      <c r="D57" s="78"/>
    </row>
    <row r="58" spans="1:4" ht="26.25" customHeight="1" thickTop="1" thickBot="1" x14ac:dyDescent="0.35">
      <c r="A58" s="9">
        <v>43</v>
      </c>
      <c r="B58" s="6" t="s">
        <v>64</v>
      </c>
      <c r="C58" s="10" t="s">
        <v>28</v>
      </c>
      <c r="D58" s="79"/>
    </row>
    <row r="59" spans="1:4" ht="28.5" customHeight="1" thickTop="1" thickBot="1" x14ac:dyDescent="0.35">
      <c r="A59" s="9">
        <v>44</v>
      </c>
      <c r="B59" s="6" t="s">
        <v>65</v>
      </c>
      <c r="C59" s="10" t="s">
        <v>28</v>
      </c>
      <c r="D59" s="79"/>
    </row>
    <row r="60" spans="1:4" ht="15" thickTop="1" thickBot="1" x14ac:dyDescent="0.35">
      <c r="A60" s="9">
        <v>45</v>
      </c>
      <c r="B60" s="6" t="s">
        <v>30</v>
      </c>
      <c r="C60" s="10" t="s">
        <v>76</v>
      </c>
      <c r="D60" s="79"/>
    </row>
    <row r="61" spans="1:4" ht="56.4" thickTop="1" thickBot="1" x14ac:dyDescent="0.35">
      <c r="A61" s="9">
        <v>46</v>
      </c>
      <c r="B61" s="11" t="s">
        <v>73</v>
      </c>
      <c r="C61" s="12" t="s">
        <v>28</v>
      </c>
      <c r="D61" s="79"/>
    </row>
    <row r="62" spans="1:4" ht="15" thickTop="1" thickBot="1" x14ac:dyDescent="0.35">
      <c r="A62" s="9">
        <v>47</v>
      </c>
      <c r="B62" s="82" t="s">
        <v>52</v>
      </c>
      <c r="C62" s="81" t="s">
        <v>156</v>
      </c>
      <c r="D62" s="79"/>
    </row>
    <row r="63" spans="1:4" ht="15" thickTop="1" thickBot="1" x14ac:dyDescent="0.35">
      <c r="A63" s="9">
        <v>48</v>
      </c>
      <c r="B63" s="81" t="s">
        <v>154</v>
      </c>
      <c r="C63" s="83" t="s">
        <v>155</v>
      </c>
      <c r="D63" s="79"/>
    </row>
    <row r="64" spans="1:4" ht="15" thickTop="1" thickBot="1" x14ac:dyDescent="0.35">
      <c r="A64" s="9">
        <v>49</v>
      </c>
      <c r="B64" s="6" t="s">
        <v>109</v>
      </c>
      <c r="C64" s="10" t="s">
        <v>108</v>
      </c>
      <c r="D64" s="78"/>
    </row>
    <row r="65" spans="1:5" ht="15" thickTop="1" thickBot="1" x14ac:dyDescent="0.35">
      <c r="A65" s="9">
        <v>50</v>
      </c>
      <c r="B65" s="6" t="s">
        <v>17</v>
      </c>
      <c r="C65" s="10" t="s">
        <v>28</v>
      </c>
      <c r="D65" s="78"/>
    </row>
    <row r="66" spans="1:5" ht="70.2" thickTop="1" thickBot="1" x14ac:dyDescent="0.35">
      <c r="A66" s="9">
        <v>51</v>
      </c>
      <c r="B66" s="6" t="s">
        <v>141</v>
      </c>
      <c r="C66" s="6" t="s">
        <v>150</v>
      </c>
      <c r="D66" s="79"/>
      <c r="E66" s="73"/>
    </row>
    <row r="67" spans="1:5" ht="15.6" thickTop="1" thickBot="1" x14ac:dyDescent="0.35">
      <c r="A67" s="9">
        <v>52</v>
      </c>
      <c r="B67" s="6" t="s">
        <v>142</v>
      </c>
      <c r="C67" s="10" t="s">
        <v>28</v>
      </c>
      <c r="D67" s="79"/>
      <c r="E67" s="74"/>
    </row>
    <row r="68" spans="1:5" ht="15" thickTop="1" thickBot="1" x14ac:dyDescent="0.35">
      <c r="A68" s="9">
        <v>53</v>
      </c>
      <c r="B68" s="6" t="s">
        <v>58</v>
      </c>
      <c r="C68" s="10" t="s">
        <v>28</v>
      </c>
      <c r="D68" s="79"/>
    </row>
    <row r="69" spans="1:5" ht="15" thickTop="1" thickBot="1" x14ac:dyDescent="0.35">
      <c r="A69" s="9">
        <v>54</v>
      </c>
      <c r="B69" s="6" t="s">
        <v>66</v>
      </c>
      <c r="C69" s="10" t="s">
        <v>28</v>
      </c>
      <c r="D69" s="79"/>
    </row>
    <row r="70" spans="1:5" ht="15" thickTop="1" thickBot="1" x14ac:dyDescent="0.35">
      <c r="A70" s="9">
        <v>55</v>
      </c>
      <c r="B70" s="6" t="s">
        <v>67</v>
      </c>
      <c r="C70" s="10" t="s">
        <v>28</v>
      </c>
      <c r="D70" s="79"/>
    </row>
    <row r="71" spans="1:5" ht="15" thickTop="1" thickBot="1" x14ac:dyDescent="0.35">
      <c r="A71" s="9">
        <v>56</v>
      </c>
      <c r="B71" s="13" t="s">
        <v>77</v>
      </c>
      <c r="C71" s="10" t="s">
        <v>28</v>
      </c>
      <c r="D71" s="79"/>
    </row>
    <row r="72" spans="1:5" ht="15.9" customHeight="1" thickTop="1" thickBot="1" x14ac:dyDescent="0.35">
      <c r="A72" s="88" t="s">
        <v>31</v>
      </c>
      <c r="B72" s="88"/>
      <c r="C72" s="88"/>
      <c r="D72" s="88"/>
    </row>
    <row r="73" spans="1:5" ht="15" thickTop="1" thickBot="1" x14ac:dyDescent="0.35">
      <c r="A73" s="9">
        <v>57</v>
      </c>
      <c r="B73" s="6" t="s">
        <v>32</v>
      </c>
      <c r="C73" s="3" t="s">
        <v>105</v>
      </c>
      <c r="D73" s="78"/>
    </row>
    <row r="74" spans="1:5" ht="15" thickTop="1" thickBot="1" x14ac:dyDescent="0.35">
      <c r="A74" s="9">
        <v>58</v>
      </c>
      <c r="B74" s="6" t="s">
        <v>106</v>
      </c>
      <c r="C74" s="10" t="s">
        <v>28</v>
      </c>
      <c r="D74" s="78"/>
    </row>
    <row r="75" spans="1:5" ht="28.8" thickTop="1" thickBot="1" x14ac:dyDescent="0.35">
      <c r="A75" s="9">
        <v>59</v>
      </c>
      <c r="B75" s="6" t="s">
        <v>107</v>
      </c>
      <c r="C75" s="6" t="s">
        <v>143</v>
      </c>
      <c r="D75" s="79"/>
      <c r="E75" s="74"/>
    </row>
    <row r="76" spans="1:5" ht="15" thickTop="1" thickBot="1" x14ac:dyDescent="0.35">
      <c r="A76" s="9">
        <v>60</v>
      </c>
      <c r="B76" s="6" t="s">
        <v>33</v>
      </c>
      <c r="C76" s="10" t="s">
        <v>28</v>
      </c>
      <c r="D76" s="79"/>
    </row>
    <row r="77" spans="1:5" ht="15.9" customHeight="1" thickTop="1" thickBot="1" x14ac:dyDescent="0.35">
      <c r="A77" s="88" t="s">
        <v>34</v>
      </c>
      <c r="B77" s="88"/>
      <c r="C77" s="88"/>
      <c r="D77" s="88"/>
    </row>
    <row r="78" spans="1:5" ht="65.25" customHeight="1" thickTop="1" thickBot="1" x14ac:dyDescent="0.35">
      <c r="A78" s="9">
        <v>61</v>
      </c>
      <c r="B78" s="6" t="s">
        <v>68</v>
      </c>
      <c r="C78" s="10" t="s">
        <v>28</v>
      </c>
      <c r="D78" s="78"/>
    </row>
    <row r="79" spans="1:5" ht="15" thickTop="1" thickBot="1" x14ac:dyDescent="0.35">
      <c r="A79" s="9">
        <v>62</v>
      </c>
      <c r="B79" s="6" t="s">
        <v>46</v>
      </c>
      <c r="C79" s="10" t="s">
        <v>28</v>
      </c>
      <c r="D79" s="79"/>
    </row>
    <row r="80" spans="1:5" ht="15" thickTop="1" thickBot="1" x14ac:dyDescent="0.35">
      <c r="A80" s="9">
        <v>63</v>
      </c>
      <c r="B80" s="6" t="s">
        <v>10</v>
      </c>
      <c r="C80" s="10" t="s">
        <v>28</v>
      </c>
      <c r="D80" s="79"/>
    </row>
    <row r="81" spans="1:4" ht="15" thickTop="1" thickBot="1" x14ac:dyDescent="0.35">
      <c r="A81" s="9">
        <v>64</v>
      </c>
      <c r="B81" s="6" t="s">
        <v>11</v>
      </c>
      <c r="C81" s="10" t="s">
        <v>28</v>
      </c>
      <c r="D81" s="78"/>
    </row>
    <row r="82" spans="1:4" ht="15" thickTop="1" thickBot="1" x14ac:dyDescent="0.35">
      <c r="A82" s="9">
        <v>65</v>
      </c>
      <c r="B82" s="11" t="s">
        <v>69</v>
      </c>
      <c r="C82" s="12" t="s">
        <v>28</v>
      </c>
      <c r="D82" s="78"/>
    </row>
    <row r="83" spans="1:4" ht="56.4" thickTop="1" thickBot="1" x14ac:dyDescent="0.35">
      <c r="A83" s="9">
        <v>66</v>
      </c>
      <c r="B83" s="11" t="s">
        <v>110</v>
      </c>
      <c r="C83" s="10" t="s">
        <v>28</v>
      </c>
      <c r="D83" s="79"/>
    </row>
    <row r="84" spans="1:4" ht="73.5" customHeight="1" thickTop="1" thickBot="1" x14ac:dyDescent="0.35">
      <c r="A84" s="9">
        <v>67</v>
      </c>
      <c r="B84" s="6" t="s">
        <v>78</v>
      </c>
      <c r="C84" s="10" t="s">
        <v>28</v>
      </c>
      <c r="D84" s="79"/>
    </row>
    <row r="85" spans="1:4" ht="15" thickTop="1" thickBot="1" x14ac:dyDescent="0.35">
      <c r="A85" s="9">
        <v>68</v>
      </c>
      <c r="B85" s="6" t="s">
        <v>7</v>
      </c>
      <c r="C85" s="10" t="s">
        <v>28</v>
      </c>
      <c r="D85" s="78"/>
    </row>
    <row r="86" spans="1:4" ht="28.8" thickTop="1" thickBot="1" x14ac:dyDescent="0.35">
      <c r="A86" s="9">
        <v>69</v>
      </c>
      <c r="B86" s="6" t="s">
        <v>70</v>
      </c>
      <c r="C86" s="10" t="s">
        <v>28</v>
      </c>
      <c r="D86" s="78"/>
    </row>
    <row r="87" spans="1:4" ht="42.6" thickTop="1" thickBot="1" x14ac:dyDescent="0.35">
      <c r="A87" s="9">
        <v>70</v>
      </c>
      <c r="B87" s="11" t="s">
        <v>71</v>
      </c>
      <c r="C87" s="12" t="s">
        <v>28</v>
      </c>
      <c r="D87" s="79"/>
    </row>
    <row r="88" spans="1:4" ht="28.8" thickTop="1" thickBot="1" x14ac:dyDescent="0.35">
      <c r="A88" s="9">
        <v>71</v>
      </c>
      <c r="B88" s="6" t="s">
        <v>79</v>
      </c>
      <c r="C88" s="10" t="s">
        <v>28</v>
      </c>
      <c r="D88" s="79"/>
    </row>
    <row r="89" spans="1:4" ht="15" thickTop="1" thickBot="1" x14ac:dyDescent="0.35">
      <c r="A89" s="9">
        <v>72</v>
      </c>
      <c r="B89" s="6" t="s">
        <v>8</v>
      </c>
      <c r="C89" s="10" t="s">
        <v>28</v>
      </c>
      <c r="D89" s="78"/>
    </row>
    <row r="90" spans="1:4" ht="78" customHeight="1" thickTop="1" thickBot="1" x14ac:dyDescent="0.35">
      <c r="A90" s="9">
        <v>73</v>
      </c>
      <c r="B90" s="81" t="s">
        <v>152</v>
      </c>
      <c r="C90" s="81" t="s">
        <v>153</v>
      </c>
      <c r="D90" s="78"/>
    </row>
    <row r="91" spans="1:4" ht="28.8" thickTop="1" thickBot="1" x14ac:dyDescent="0.35">
      <c r="A91" s="9">
        <v>74</v>
      </c>
      <c r="B91" s="6" t="s">
        <v>81</v>
      </c>
      <c r="C91" s="10" t="s">
        <v>28</v>
      </c>
      <c r="D91" s="79"/>
    </row>
    <row r="92" spans="1:4" ht="15.9" customHeight="1" thickTop="1" thickBot="1" x14ac:dyDescent="0.35">
      <c r="A92" s="88" t="s">
        <v>147</v>
      </c>
      <c r="B92" s="88"/>
      <c r="C92" s="88"/>
      <c r="D92" s="88"/>
    </row>
    <row r="93" spans="1:4" ht="35.4" customHeight="1" thickTop="1" thickBot="1" x14ac:dyDescent="0.35">
      <c r="A93" s="39">
        <v>75</v>
      </c>
      <c r="B93" s="13" t="s">
        <v>115</v>
      </c>
      <c r="C93" s="35" t="s">
        <v>28</v>
      </c>
      <c r="D93" s="80"/>
    </row>
    <row r="94" spans="1:4" ht="76.2" customHeight="1" thickTop="1" thickBot="1" x14ac:dyDescent="0.35">
      <c r="A94" s="9">
        <v>76</v>
      </c>
      <c r="B94" s="6" t="s">
        <v>111</v>
      </c>
      <c r="C94" s="32" t="s">
        <v>28</v>
      </c>
      <c r="D94" s="79"/>
    </row>
    <row r="95" spans="1:4" ht="15" thickTop="1" thickBot="1" x14ac:dyDescent="0.35"/>
    <row r="96" spans="1:4" ht="15.6" thickTop="1" thickBot="1" x14ac:dyDescent="0.35">
      <c r="A96" s="22"/>
      <c r="B96" s="21" t="s">
        <v>86</v>
      </c>
      <c r="C96" s="21"/>
      <c r="D96"/>
    </row>
    <row r="97" spans="1:4" ht="14.4" thickTop="1" x14ac:dyDescent="0.3"/>
    <row r="99" spans="1:4" x14ac:dyDescent="0.3">
      <c r="A99" s="86" t="s">
        <v>139</v>
      </c>
      <c r="B99" s="86"/>
      <c r="C99" s="86"/>
      <c r="D99" s="86"/>
    </row>
    <row r="100" spans="1:4" x14ac:dyDescent="0.3">
      <c r="A100" s="86"/>
      <c r="B100" s="86"/>
      <c r="C100" s="86"/>
      <c r="D100" s="86"/>
    </row>
    <row r="101" spans="1:4" x14ac:dyDescent="0.3">
      <c r="A101" s="86"/>
      <c r="B101" s="86"/>
      <c r="C101" s="86"/>
      <c r="D101" s="86"/>
    </row>
    <row r="102" spans="1:4" ht="38.4" customHeight="1" x14ac:dyDescent="0.3">
      <c r="A102" s="86"/>
      <c r="B102" s="86"/>
      <c r="C102" s="86"/>
      <c r="D102" s="86"/>
    </row>
  </sheetData>
  <mergeCells count="17">
    <mergeCell ref="C8:D8"/>
    <mergeCell ref="C9:D9"/>
    <mergeCell ref="A99:D102"/>
    <mergeCell ref="B3:C3"/>
    <mergeCell ref="A92:D92"/>
    <mergeCell ref="B12:B17"/>
    <mergeCell ref="A6:D6"/>
    <mergeCell ref="A72:D72"/>
    <mergeCell ref="A77:D77"/>
    <mergeCell ref="A18:D18"/>
    <mergeCell ref="A26:D26"/>
    <mergeCell ref="A37:D37"/>
    <mergeCell ref="A56:D56"/>
    <mergeCell ref="A7:B7"/>
    <mergeCell ref="A8:B8"/>
    <mergeCell ref="A9:B9"/>
    <mergeCell ref="C7:D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39FF-3298-4497-9B64-189C0B57770B}">
  <sheetPr>
    <pageSetUpPr fitToPage="1"/>
  </sheetPr>
  <dimension ref="A1:J18"/>
  <sheetViews>
    <sheetView tabSelected="1" zoomScaleNormal="100" workbookViewId="0">
      <selection activeCell="B4" sqref="B4"/>
    </sheetView>
  </sheetViews>
  <sheetFormatPr defaultColWidth="11.44140625" defaultRowHeight="14.4" x14ac:dyDescent="0.3"/>
  <cols>
    <col min="1" max="1" width="7.6640625" customWidth="1"/>
    <col min="2" max="2" width="49.5546875" customWidth="1"/>
    <col min="3" max="3" width="17.88671875" style="41" customWidth="1"/>
    <col min="4" max="4" width="13.88671875" style="14" customWidth="1"/>
    <col min="5" max="5" width="8.6640625" style="14" customWidth="1"/>
    <col min="6" max="6" width="17.88671875" style="15" customWidth="1"/>
    <col min="7" max="7" width="15.5546875" style="15" customWidth="1"/>
    <col min="8" max="8" width="20.33203125" style="15" customWidth="1"/>
    <col min="9" max="10" width="17.88671875" style="15" customWidth="1"/>
    <col min="11" max="11" width="19.44140625" customWidth="1"/>
  </cols>
  <sheetData>
    <row r="1" spans="1:10" ht="29.1" customHeight="1" x14ac:dyDescent="0.3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8.2" thickBot="1" x14ac:dyDescent="0.35">
      <c r="A2" s="62" t="s">
        <v>47</v>
      </c>
      <c r="B2" s="8" t="s">
        <v>39</v>
      </c>
      <c r="C2" s="63" t="s">
        <v>130</v>
      </c>
      <c r="D2" s="64" t="s">
        <v>40</v>
      </c>
      <c r="E2" s="64" t="s">
        <v>119</v>
      </c>
      <c r="F2" s="71" t="s">
        <v>121</v>
      </c>
      <c r="G2" s="71" t="s">
        <v>118</v>
      </c>
      <c r="H2" s="65" t="s">
        <v>120</v>
      </c>
      <c r="I2" s="65" t="s">
        <v>123</v>
      </c>
      <c r="J2" s="65" t="s">
        <v>122</v>
      </c>
    </row>
    <row r="3" spans="1:10" ht="28.2" customHeight="1" thickTop="1" thickBot="1" x14ac:dyDescent="0.35">
      <c r="A3" s="47" t="s">
        <v>126</v>
      </c>
      <c r="B3" s="3" t="s">
        <v>146</v>
      </c>
      <c r="C3" s="2" t="s">
        <v>131</v>
      </c>
      <c r="D3" s="4">
        <v>8</v>
      </c>
      <c r="E3" s="67" t="s">
        <v>95</v>
      </c>
      <c r="F3" s="44"/>
      <c r="G3" s="40"/>
      <c r="H3" s="69">
        <f>(G3*F3)+F3</f>
        <v>0</v>
      </c>
      <c r="I3" s="66">
        <f>F3*D3</f>
        <v>0</v>
      </c>
      <c r="J3" s="66">
        <f>H3*D3</f>
        <v>0</v>
      </c>
    </row>
    <row r="4" spans="1:10" ht="44.4" customHeight="1" thickTop="1" thickBot="1" x14ac:dyDescent="0.35">
      <c r="A4" s="56" t="s">
        <v>127</v>
      </c>
      <c r="B4" s="105" t="s">
        <v>159</v>
      </c>
      <c r="C4" s="58" t="s">
        <v>131</v>
      </c>
      <c r="D4" s="59">
        <v>32</v>
      </c>
      <c r="E4" s="68" t="s">
        <v>95</v>
      </c>
      <c r="F4" s="44"/>
      <c r="G4" s="46"/>
      <c r="H4" s="70">
        <f t="shared" ref="H4:H6" si="0">(G4*F4)+F4</f>
        <v>0</v>
      </c>
      <c r="I4" s="5">
        <f t="shared" ref="I4:I6" si="1">F4*D4</f>
        <v>0</v>
      </c>
      <c r="J4" s="5">
        <f t="shared" ref="J4:J6" si="2">H4*D4</f>
        <v>0</v>
      </c>
    </row>
    <row r="5" spans="1:10" ht="28.2" customHeight="1" thickTop="1" thickBot="1" x14ac:dyDescent="0.35">
      <c r="A5" s="47" t="s">
        <v>128</v>
      </c>
      <c r="B5" s="3" t="s">
        <v>116</v>
      </c>
      <c r="C5" s="2" t="s">
        <v>131</v>
      </c>
      <c r="D5" s="4">
        <v>8</v>
      </c>
      <c r="E5" s="4" t="s">
        <v>95</v>
      </c>
      <c r="F5" s="45"/>
      <c r="G5" s="46"/>
      <c r="H5" s="5">
        <f t="shared" si="0"/>
        <v>0</v>
      </c>
      <c r="I5" s="5">
        <f t="shared" si="1"/>
        <v>0</v>
      </c>
      <c r="J5" s="5">
        <f t="shared" si="2"/>
        <v>0</v>
      </c>
    </row>
    <row r="6" spans="1:10" ht="28.2" customHeight="1" thickTop="1" thickBot="1" x14ac:dyDescent="0.35">
      <c r="A6" s="49" t="s">
        <v>134</v>
      </c>
      <c r="B6" s="50" t="s">
        <v>117</v>
      </c>
      <c r="C6" s="51" t="s">
        <v>131</v>
      </c>
      <c r="D6" s="52">
        <v>1</v>
      </c>
      <c r="E6" s="52" t="s">
        <v>95</v>
      </c>
      <c r="F6" s="53"/>
      <c r="G6" s="54"/>
      <c r="H6" s="55">
        <f t="shared" si="0"/>
        <v>0</v>
      </c>
      <c r="I6" s="5">
        <f t="shared" si="1"/>
        <v>0</v>
      </c>
      <c r="J6" s="5">
        <f t="shared" si="2"/>
        <v>0</v>
      </c>
    </row>
    <row r="7" spans="1:10" ht="27.6" customHeight="1" thickTop="1" thickBot="1" x14ac:dyDescent="0.35">
      <c r="A7" s="98" t="s">
        <v>125</v>
      </c>
      <c r="B7" s="98"/>
      <c r="C7" s="98"/>
      <c r="D7" s="98"/>
      <c r="E7" s="98"/>
      <c r="F7" s="98"/>
      <c r="G7" s="98"/>
      <c r="H7" s="98"/>
      <c r="I7" s="48">
        <f>SUM(I3:I6)</f>
        <v>0</v>
      </c>
      <c r="J7" s="43">
        <f>SUM(J3:J6)</f>
        <v>0</v>
      </c>
    </row>
    <row r="8" spans="1:10" ht="55.8" thickBot="1" x14ac:dyDescent="0.35">
      <c r="A8" s="56" t="s">
        <v>135</v>
      </c>
      <c r="B8" s="57" t="s">
        <v>144</v>
      </c>
      <c r="C8" s="58" t="s">
        <v>132</v>
      </c>
      <c r="D8" s="59">
        <v>32</v>
      </c>
      <c r="E8" s="59" t="s">
        <v>95</v>
      </c>
      <c r="F8" s="60"/>
      <c r="G8" s="61"/>
      <c r="H8" s="5">
        <f>(G8*F8)+F8</f>
        <v>0</v>
      </c>
      <c r="I8" s="5">
        <f>F8*D8</f>
        <v>0</v>
      </c>
      <c r="J8" s="5">
        <f>H8*D8</f>
        <v>0</v>
      </c>
    </row>
    <row r="9" spans="1:10" ht="28.2" customHeight="1" thickTop="1" thickBot="1" x14ac:dyDescent="0.35">
      <c r="A9" s="47" t="s">
        <v>136</v>
      </c>
      <c r="B9" s="3" t="s">
        <v>124</v>
      </c>
      <c r="C9" s="2" t="s">
        <v>132</v>
      </c>
      <c r="D9" s="4">
        <v>8</v>
      </c>
      <c r="E9" s="4" t="s">
        <v>95</v>
      </c>
      <c r="F9" s="45"/>
      <c r="G9" s="46"/>
      <c r="H9" s="5">
        <f>(G9*F9)+F9</f>
        <v>0</v>
      </c>
      <c r="I9" s="5">
        <f>F9*D9</f>
        <v>0</v>
      </c>
      <c r="J9" s="5">
        <f>H9*D9</f>
        <v>0</v>
      </c>
    </row>
    <row r="10" spans="1:10" ht="70.2" thickTop="1" thickBot="1" x14ac:dyDescent="0.35">
      <c r="A10" s="47" t="s">
        <v>137</v>
      </c>
      <c r="B10" s="3" t="s">
        <v>145</v>
      </c>
      <c r="C10" s="2" t="s">
        <v>132</v>
      </c>
      <c r="D10" s="4">
        <v>8</v>
      </c>
      <c r="E10" s="4" t="s">
        <v>95</v>
      </c>
      <c r="F10" s="45"/>
      <c r="G10" s="46"/>
      <c r="H10" s="5">
        <f>(G10*F10)+F10</f>
        <v>0</v>
      </c>
      <c r="I10" s="5">
        <f>F10*D10</f>
        <v>0</v>
      </c>
      <c r="J10" s="5">
        <f>H10*D10</f>
        <v>0</v>
      </c>
    </row>
    <row r="11" spans="1:10" ht="15.6" thickTop="1" thickBot="1" x14ac:dyDescent="0.35"/>
    <row r="12" spans="1:10" ht="24.6" customHeight="1" thickTop="1" thickBot="1" x14ac:dyDescent="0.35">
      <c r="A12" s="99" t="s">
        <v>80</v>
      </c>
      <c r="B12" s="100"/>
      <c r="C12" s="100"/>
      <c r="D12" s="75"/>
      <c r="E12" s="42"/>
    </row>
    <row r="13" spans="1:10" ht="15.6" thickTop="1" thickBot="1" x14ac:dyDescent="0.35"/>
    <row r="14" spans="1:10" s="1" customFormat="1" ht="15.6" thickTop="1" thickBot="1" x14ac:dyDescent="0.35">
      <c r="A14" s="38"/>
      <c r="B14" s="21" t="s">
        <v>92</v>
      </c>
      <c r="C14" s="23"/>
      <c r="D14" s="21"/>
      <c r="E14"/>
    </row>
    <row r="15" spans="1:10" s="1" customFormat="1" ht="15" thickTop="1" x14ac:dyDescent="0.3">
      <c r="A15" s="25"/>
      <c r="B15" s="21"/>
      <c r="C15" s="23"/>
      <c r="D15" s="21"/>
      <c r="E15"/>
    </row>
    <row r="16" spans="1:10" s="1" customFormat="1" ht="18.600000000000001" customHeight="1" thickBot="1" x14ac:dyDescent="0.35">
      <c r="A16" s="101"/>
      <c r="B16" s="101"/>
      <c r="D16" s="72"/>
      <c r="E16" s="72"/>
      <c r="F16" s="72"/>
      <c r="G16" s="72"/>
      <c r="H16" s="72"/>
      <c r="I16" s="72"/>
      <c r="J16" s="72"/>
    </row>
    <row r="17" spans="1:10" s="1" customFormat="1" ht="99.6" customHeight="1" thickTop="1" thickBot="1" x14ac:dyDescent="0.35">
      <c r="A17" s="102" t="s">
        <v>140</v>
      </c>
      <c r="B17" s="103"/>
      <c r="C17" s="72"/>
      <c r="D17" s="104" t="s">
        <v>138</v>
      </c>
      <c r="E17" s="104"/>
      <c r="F17" s="104"/>
      <c r="G17" s="104"/>
      <c r="H17" s="72"/>
      <c r="I17" s="72"/>
      <c r="J17" s="72"/>
    </row>
    <row r="18" spans="1:10" ht="15" thickTop="1" x14ac:dyDescent="0.3"/>
  </sheetData>
  <mergeCells count="6">
    <mergeCell ref="A1:J1"/>
    <mergeCell ref="A7:H7"/>
    <mergeCell ref="A12:C12"/>
    <mergeCell ref="A16:B16"/>
    <mergeCell ref="A17:B17"/>
    <mergeCell ref="D17:G17"/>
  </mergeCells>
  <pageMargins left="0.7" right="0.7" top="0.75" bottom="0.75" header="0.3" footer="0.3"/>
  <pageSetup paperSize="9" scale="71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Automobil_špecifikácia_OPRAVA 1</vt:lpstr>
      <vt:lpstr>Štruktúrovaný rozpočet </vt:lpstr>
      <vt:lpstr>'Automobil_špecifikácia_OPRAVA 1'!Názvy_tlače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Milica Mikušová</cp:lastModifiedBy>
  <cp:lastPrinted>2025-10-21T18:07:31Z</cp:lastPrinted>
  <dcterms:created xsi:type="dcterms:W3CDTF">2019-12-27T20:01:54Z</dcterms:created>
  <dcterms:modified xsi:type="dcterms:W3CDTF">2025-11-28T08:09:09Z</dcterms:modified>
</cp:coreProperties>
</file>