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DaDSS Záhonok ZV\Mlieko a mliečne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CaP'!$A$1:$M$74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5" i="1" l="1"/>
  <c r="L26" i="1"/>
  <c r="L27" i="1"/>
  <c r="M27" i="1" s="1"/>
  <c r="L28" i="1"/>
  <c r="L29" i="1"/>
  <c r="L30" i="1"/>
  <c r="L31" i="1"/>
  <c r="M31" i="1" s="1"/>
  <c r="L32" i="1"/>
  <c r="L33" i="1"/>
  <c r="L34" i="1"/>
  <c r="L35" i="1"/>
  <c r="M35" i="1" s="1"/>
  <c r="L36" i="1"/>
  <c r="L37" i="1"/>
  <c r="L38" i="1"/>
  <c r="L39" i="1"/>
  <c r="M39" i="1" s="1"/>
  <c r="L40" i="1"/>
  <c r="L41" i="1"/>
  <c r="L42" i="1"/>
  <c r="L43" i="1"/>
  <c r="M43" i="1" s="1"/>
  <c r="L44" i="1"/>
  <c r="L45" i="1"/>
  <c r="L46" i="1"/>
  <c r="L47" i="1"/>
  <c r="M47" i="1" s="1"/>
  <c r="L48" i="1"/>
  <c r="L49" i="1"/>
  <c r="L50" i="1"/>
  <c r="L51" i="1"/>
  <c r="M51" i="1" s="1"/>
  <c r="H25" i="1"/>
  <c r="H26" i="1"/>
  <c r="H27" i="1"/>
  <c r="H28" i="1"/>
  <c r="H29" i="1"/>
  <c r="H30" i="1"/>
  <c r="H31" i="1"/>
  <c r="H32" i="1"/>
  <c r="H33" i="1"/>
  <c r="H34" i="1"/>
  <c r="H35" i="1"/>
  <c r="H36" i="1"/>
  <c r="H37" i="1"/>
  <c r="H38" i="1"/>
  <c r="H39" i="1"/>
  <c r="H40" i="1"/>
  <c r="H41" i="1"/>
  <c r="H42" i="1"/>
  <c r="H43" i="1"/>
  <c r="H44" i="1"/>
  <c r="H45" i="1"/>
  <c r="H46" i="1"/>
  <c r="H47" i="1"/>
  <c r="H48" i="1"/>
  <c r="H49" i="1"/>
  <c r="H50" i="1"/>
  <c r="H51" i="1"/>
  <c r="A26" i="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J51" i="1" l="1"/>
  <c r="J47" i="1"/>
  <c r="J43" i="1"/>
  <c r="J39" i="1"/>
  <c r="J35" i="1"/>
  <c r="J31" i="1"/>
  <c r="J27" i="1"/>
  <c r="M49" i="1"/>
  <c r="J49" i="1"/>
  <c r="M45" i="1"/>
  <c r="J45" i="1"/>
  <c r="M41" i="1"/>
  <c r="J41" i="1"/>
  <c r="M37" i="1"/>
  <c r="J37" i="1"/>
  <c r="M33" i="1"/>
  <c r="J33" i="1"/>
  <c r="M29" i="1"/>
  <c r="J29" i="1"/>
  <c r="M25" i="1"/>
  <c r="J25" i="1"/>
  <c r="J50" i="1"/>
  <c r="M50" i="1"/>
  <c r="J48" i="1"/>
  <c r="M48" i="1"/>
  <c r="J46" i="1"/>
  <c r="M46" i="1"/>
  <c r="J44" i="1"/>
  <c r="M44" i="1"/>
  <c r="J42" i="1"/>
  <c r="M42" i="1"/>
  <c r="J40" i="1"/>
  <c r="M40" i="1"/>
  <c r="J38" i="1"/>
  <c r="M38" i="1"/>
  <c r="J36" i="1"/>
  <c r="M36" i="1"/>
  <c r="J34" i="1"/>
  <c r="M34" i="1"/>
  <c r="J32" i="1"/>
  <c r="M32" i="1"/>
  <c r="J30" i="1"/>
  <c r="M30" i="1"/>
  <c r="J28" i="1"/>
  <c r="M28" i="1"/>
  <c r="J26" i="1"/>
  <c r="M26" i="1"/>
  <c r="L24" i="1"/>
  <c r="M24" i="1" l="1"/>
  <c r="M52" i="1" s="1"/>
  <c r="H24" i="1" l="1"/>
  <c r="L52" i="1" l="1"/>
  <c r="J24" i="1" l="1"/>
</calcChain>
</file>

<file path=xl/sharedStrings.xml><?xml version="1.0" encoding="utf-8"?>
<sst xmlns="http://schemas.openxmlformats.org/spreadsheetml/2006/main" count="235" uniqueCount="70">
  <si>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</si>
  <si>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</si>
  <si>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</si>
  <si>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</si>
  <si>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</si>
  <si>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</si>
  <si>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</si>
  <si>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</si>
  <si>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</si>
  <si>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</si>
  <si>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</si>
  <si>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</si>
  <si>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</si>
  <si>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</si>
  <si>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</si>
  <si>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</si>
  <si>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</si>
  <si>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</si>
  <si>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</si>
  <si>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</si>
  <si>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</si>
  <si>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</si>
  <si>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</si>
  <si>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</si>
  <si>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</si>
  <si>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</si>
  <si>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</si>
  <si>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</si>
  <si>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</si>
  <si>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</si>
  <si>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</si>
  <si>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</si>
  <si>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</si>
  <si>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</si>
  <si>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</si>
  <si>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t>
  </si>
  <si>
    <t xml:space="preserve">Domov dôchodcov a domov sociálnych služieb </t>
  </si>
  <si>
    <t>Záhonok 3205/2,</t>
  </si>
  <si>
    <t>960 01 Zvolen</t>
  </si>
  <si>
    <t>kg</t>
  </si>
  <si>
    <t>l</t>
  </si>
  <si>
    <t>Dodávka mlieka a mliečnych výrobkov pre DDaDSS Záhonok Zvolen</t>
  </si>
  <si>
    <t>Mlieko polotučné - trvanlivé. Obsah tuku najmenej 1,5 %. Balenie: min. 1 l tetra pak</t>
  </si>
  <si>
    <t xml:space="preserve">Smotanová nátierka, termizovaná. Zloženie: smotana, sušené mlieko, sušená srvátka, zemiakový škrob,  smotanová kultúra). Balenie: min. 150 g </t>
  </si>
  <si>
    <t>Syr strúhaný s plesňou chladený - polomäkký zrejúci plnotučný syr s modrozelenou plesňou vo vnútri. Zloženie: pasterizované mlieko, jedlá soľ, syridlo, mliekárenské kultúry, Penicillium roqueforti, vláknina. Balenie: min. 1 kg</t>
  </si>
  <si>
    <t>Roztierateľný tavený syrový výrobok (trojuholník) . Sušina najmenej 34 %, tuk v sušine najmenej 44 %. Zloženie: voda, rastlinný tuk, syry, sušené odstredené mlieko, stabilizátory, taviace soli, mliečne bielkoviny, jedlá soľ, regulátor kyslosti: kyselina citrónová. Balenie: min. 140 g (8 ks (porice balené do hliníkovej fólie) v krabičke)</t>
  </si>
  <si>
    <t>Syr Cottage - mäkký čerstvý nízkotučný syr. Sušina najmenej 18 %. Tuk v sušine najmenej 20 %. Zloženie: mlieko, smotana, jedlá soľ. Balenie: min. 180 g</t>
  </si>
  <si>
    <t>Syr polomäkký zrejúci s modrozelenou plesňou vo vnútry. Tuk v sušine najmenej 50 %. Zloženie: pasterizované mlieko, jedlá soľ, syridlo, mliekárenské kultúry, Penicillium roqueforti. Balenie: min. 2,5 kg</t>
  </si>
  <si>
    <t>Bryndza plnotučná. Tuk v sušine min. 48 %, sušina min. 44 %, soľ max. 3 %. Zloženie: skladovaný ovčí syr min. 50 %, kravský hrudkový syr, voda, jedlá soľ. Balenie: min. 1 kg - vedro</t>
  </si>
  <si>
    <t>Acidofilné mlieko plnotučné. Množstvo tuku  najmenej 3,6 %. Zloženie: pasterizované mlieko, kultúra Lactobacillus acidophillus, smotanová kultúra. Balenie: 230 ml - 250 ml</t>
  </si>
  <si>
    <t>Maslo - obsah mliečneho tuku najmenej 82 %. Balenie: min. 125 g</t>
  </si>
  <si>
    <t>Mlieko polotučné - max.5 dňové. Obsah tuku najmenej 1,5 %. Balenie: min. 10 l bandaska</t>
  </si>
  <si>
    <t xml:space="preserve">Syr tehla (eidam). Sušina najmenej 55 %. Obsahu tuku v sušine najmenej 45 %. Obsah soli max. 2,2 %. Zloženie: pasterizované mlieko, rastlinný tuk, jedlá soľ, mliekárenské kultúry, syridlo, stabilizátor E509, farbivo E160a. </t>
  </si>
  <si>
    <t>Tavený roztierateľný syr (syrokrém ). Sušina najmenej 34%, tuk v sušine najmenej 45 %. Zloženie: voda, rastlinný tuk, syry, sušené odstredené mlieko, stabilizátory, taviace soli, mliečne bielkoviny, jedlá soľ, regulátor kyslosti: kyselina citrónová. Balenie: min. krabička min.150 g - min.3ks (porcie balené do hliníkovej fólie) v krabičke)</t>
  </si>
  <si>
    <t>Syr plátkový - polotvrdý, plnotučný, zrejúci syr. Obsah tuku v sušine najmenej 45 %. Zloženie: mlieko, soľ, syrárske kultúry, syridlo. Balenie: min. 100 g - balené v ochranné atmosfére</t>
  </si>
  <si>
    <t>Roztierateľný tavený syr v črievku. Tuk v sušine najmenej 60 %. Zloženie: syry min.50 %, maslo min.20 %, pitná voda, sušená srvátka, emulgujúce soli, regulátor kyslosti. Balenie: min. 100 g - črievko</t>
  </si>
  <si>
    <t>Roztierateľný tavený syr. Tuk v sušine najmenej 60. Zloženie: syry min. 50 %, maslo min. 20 %, pitná voda, sušená srvátka, emulgujúce soli, regulátor kyslosti. Balenie: min. 1000 g - vedro</t>
  </si>
  <si>
    <t>Jemný prírodný syr (Lučina ) - mäkký nezrejúci vysokotučný termizovaný syr. Sušina najmenej 36 %, tuk najmenej 25 %. Zloženie: mlieko, smotana, jedlá soľ, mliekárenské kultúry. Balenie: min. 62,5 g</t>
  </si>
  <si>
    <t>Jogurt biely smotanový. Tuk najmenej 10 % hm. Zloženie: smotana (min. 10 % hm. tuku), jogurtová kultúra. Balenie: 125 g - 150 g</t>
  </si>
  <si>
    <t>Jogurt ovocný smotanový. Tuk najmenej 8,5 %. Zloženie: smotana (min.10 % hm. tuku), ovocná zložka min. 15 %, jogurtová kultúra. Balenie: 145 g - 150 g</t>
  </si>
  <si>
    <t>Acidrink s príchuťou: jahoda, čokoláda, vanilka - acidofilné mlieko so zníženým obsahom tuku s príchuťou. Zloženie: pasterizované mlieko, ovocná zložka resp. ochucujúca zložka min. 15 %, smotanová kultúra, kultúra Lactobacillus acidophilus. Balenie: min. 330 ml - tetra pak</t>
  </si>
  <si>
    <t>Kyslomliečny dezert so živou mikroflórou s príchuťou vanilka, kakao (Maxi Malíček ). Zloženie: smotana, ochucujúca zložka min. 11 %, cukor, sušené mlieko, sušená srvátka, modifikovaný škrob, jedlá želatína, aróma, jogurtová kultúra. Balenie: min. 125 g</t>
  </si>
  <si>
    <t>Smotanový krém termizovaný s príchuťou vanilka, kakao, (pribináčik). Zloženie: tvaroh, smotana, cukor vanilková zložka min. 2,4 % resp. čokoládová zložka min. 6 %, jedlá želatína, zahusťovadlá. Balenie: min. 80 g</t>
  </si>
  <si>
    <t>Tvarohovo smotanová termizovaná pena kakaová. Zloženie: tvaroh min. 42 %, smotana min. 19 %, cukor, acidofilné mlieko, kakaový prášok min. 2,1 %, stabilizátor. Sušina najmenej 38 %, tuk najmenej 8,7 %. Balenie: min.  80 g</t>
  </si>
  <si>
    <t>Termizovaný tvarohový dezert s príchuťou kakao, vanilka (termix ). Zloženie: tvaroh min. 50 %, pitná voda, cukor, smotana, maslo, modifikovaný kukuričný škrob kakao min. 2 %, resp. prírodná vanilková aróma + farbivo: beta karotén. Balenie: min. bal. 90 g</t>
  </si>
  <si>
    <t>Tvaroh jemný hrudkovitý. Sušina najmenej 23 %. Tuk v sušine min. 5 %. Balenie: min. 3 kg</t>
  </si>
  <si>
    <t>Tvaroh jemný hrudkovitý. Sušina najmenej 23 %. Tuk v sušine min. 5 %. Balenie: min. 200 g</t>
  </si>
  <si>
    <t>Smotana na šľahanie min. 30 % - trvanlivá. Tuk najmenej 30 % hm. Zloženie: smotana: stabilizátor: karagénan. Balenie: min. 1 l - tetra pak</t>
  </si>
  <si>
    <t>Smotana na šľahanie min.30 % - trvanlivá. Tuk najmenej 30 % hm. Zloženie: smotana: stabilizátor: karagénan. Balenie: min. 250 ml. - tetra pak</t>
  </si>
  <si>
    <t>Maslo - obsah mliečneho tuku najmenej 82 %. Balenie: max. 10 g porciované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</si>
</sst>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20" fillId="0" borderId="0"/>
  </cellStyleXfs>
  <cellXfs count="95">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0" fillId="0" borderId="0" xfId="0" applyBorder="1" applyAlignment="1">
      <alignment horizontal="left"/>
    </xf>
    <xf numFmtId="0" fontId="0" fillId="0" borderId="6" xfId="0" applyBorder="1" applyAlignment="1">
      <alignment horizontal="left"/>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3" xfId="0" applyFont="1" applyFill="1" applyBorder="1" applyAlignment="1">
      <alignment horizontal="right" vertical="top" wrapText="1"/>
    </xf>
    <xf numFmtId="0" fontId="2" fillId="0" borderId="4" xfId="0" applyFont="1" applyFill="1" applyBorder="1" applyAlignment="1">
      <alignment horizontal="right" vertical="top"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Border="1" applyAlignment="1"/>
    <xf numFmtId="0" fontId="0" fillId="0" borderId="0" xfId="0" applyBorder="1" applyAlignment="1">
      <alignment wrapText="1"/>
    </xf>
    <xf numFmtId="0" fontId="12" fillId="0" borderId="6" xfId="0" applyFont="1" applyBorder="1" applyAlignment="1">
      <alignment horizontal="right" vertical="top" wrapText="1"/>
    </xf>
    <xf numFmtId="0" fontId="0" fillId="0" borderId="6"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Border="1" applyAlignment="1">
      <alignment horizontal="left"/>
    </xf>
    <xf numFmtId="0" fontId="0" fillId="0" borderId="6" xfId="0" applyBorder="1" applyAlignment="1">
      <alignment horizontal="left"/>
    </xf>
    <xf numFmtId="0" fontId="2" fillId="0" borderId="7" xfId="0" applyFont="1" applyBorder="1" applyAlignment="1">
      <alignment wrapText="1"/>
    </xf>
    <xf numFmtId="0" fontId="2" fillId="0" borderId="8" xfId="0" applyFont="1" applyBorder="1" applyAlignment="1">
      <alignment horizontal="center" vertical="center"/>
    </xf>
    <xf numFmtId="0" fontId="2" fillId="0" borderId="9" xfId="0" applyFont="1" applyBorder="1" applyAlignment="1">
      <alignment wrapText="1"/>
    </xf>
    <xf numFmtId="0" fontId="2" fillId="0" borderId="1" xfId="0" applyFont="1" applyBorder="1" applyAlignment="1">
      <alignment horizontal="center" vertical="center"/>
    </xf>
    <xf numFmtId="0" fontId="2" fillId="2" borderId="9" xfId="0" applyFont="1" applyFill="1" applyBorder="1" applyAlignment="1">
      <alignment wrapText="1"/>
    </xf>
    <xf numFmtId="3" fontId="2" fillId="2" borderId="8"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9" xfId="0" applyFont="1" applyBorder="1" applyAlignment="1">
      <alignment vertical="center" wrapText="1"/>
    </xf>
    <xf numFmtId="0" fontId="2" fillId="0" borderId="9" xfId="0" applyFont="1" applyFill="1" applyBorder="1" applyAlignment="1">
      <alignment vertical="center"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tabSelected="1" topLeftCell="A9" workbookViewId="0">
      <selection activeCell="D52" sqref="D52"/>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78" t="s">
        <v>21</v>
      </c>
      <c r="B1" s="79"/>
      <c r="C1" s="79"/>
      <c r="D1" s="79"/>
      <c r="E1" s="79"/>
      <c r="F1" s="43"/>
      <c r="G1" s="66" t="s">
        <v>36</v>
      </c>
      <c r="H1" s="67"/>
      <c r="I1" s="67"/>
      <c r="J1" s="67"/>
      <c r="K1" s="67"/>
      <c r="L1" s="67"/>
      <c r="M1" s="67"/>
    </row>
    <row r="2" spans="1:13" ht="22.5" customHeight="1" x14ac:dyDescent="0.25">
      <c r="A2" s="79"/>
      <c r="B2" s="79"/>
      <c r="C2" s="79"/>
      <c r="D2" s="79"/>
      <c r="E2" s="79"/>
      <c r="F2" s="43"/>
      <c r="G2" s="66" t="s">
        <v>37</v>
      </c>
      <c r="H2" s="68"/>
      <c r="I2" s="68"/>
      <c r="J2" s="68"/>
      <c r="K2" s="68"/>
      <c r="L2" s="68"/>
      <c r="M2" s="68"/>
    </row>
    <row r="3" spans="1:13" ht="15.75" customHeight="1" thickBot="1" x14ac:dyDescent="0.3">
      <c r="A3" s="80"/>
      <c r="B3" s="80"/>
      <c r="C3" s="80"/>
      <c r="D3" s="80"/>
      <c r="E3" s="80"/>
      <c r="F3" s="44"/>
      <c r="G3" s="69" t="s">
        <v>38</v>
      </c>
      <c r="H3" s="70"/>
      <c r="I3" s="70"/>
      <c r="J3" s="70"/>
      <c r="K3" s="70"/>
      <c r="L3" s="70"/>
      <c r="M3" s="70"/>
    </row>
    <row r="4" spans="1:13" ht="15.75" customHeight="1" x14ac:dyDescent="0.25">
      <c r="A4" s="12"/>
      <c r="B4" s="12"/>
      <c r="C4" s="12"/>
      <c r="D4" s="12"/>
      <c r="E4" s="12"/>
      <c r="F4" s="12"/>
      <c r="G4" s="12"/>
      <c r="H4" s="11"/>
      <c r="I4" s="11"/>
    </row>
    <row r="5" spans="1:13" ht="15" customHeight="1" x14ac:dyDescent="0.25">
      <c r="B5" s="72" t="s">
        <v>16</v>
      </c>
      <c r="C5" s="72"/>
      <c r="D5" s="72"/>
      <c r="E5" s="72"/>
      <c r="F5" s="72"/>
      <c r="G5" s="72"/>
      <c r="H5" s="72"/>
      <c r="I5" s="72"/>
      <c r="J5" s="73"/>
      <c r="K5" s="73"/>
      <c r="L5" s="73"/>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75" t="s">
        <v>15</v>
      </c>
      <c r="B9" s="76"/>
      <c r="C9" s="76"/>
      <c r="D9" s="76"/>
      <c r="E9" s="76"/>
      <c r="F9" s="76"/>
      <c r="G9" s="76"/>
      <c r="H9" s="76"/>
      <c r="I9" s="76"/>
      <c r="J9" s="77"/>
      <c r="K9" s="77"/>
      <c r="L9" s="77"/>
    </row>
    <row r="10" spans="1:13" ht="11.25" customHeight="1" x14ac:dyDescent="0.25"/>
    <row r="11" spans="1:13" ht="15.75" x14ac:dyDescent="0.25">
      <c r="A11" s="74" t="s">
        <v>41</v>
      </c>
      <c r="B11" s="74"/>
      <c r="C11" s="74"/>
      <c r="D11" s="74"/>
      <c r="E11" s="74"/>
      <c r="F11" s="74"/>
      <c r="G11" s="74"/>
      <c r="H11" s="74"/>
      <c r="I11" s="34"/>
    </row>
    <row r="12" spans="1:13" ht="10.5" customHeight="1" x14ac:dyDescent="0.25">
      <c r="A12" s="74"/>
      <c r="B12" s="74"/>
      <c r="C12" s="74"/>
      <c r="D12" s="74"/>
      <c r="E12" s="74"/>
      <c r="F12" s="74"/>
      <c r="G12" s="74"/>
      <c r="H12" s="74"/>
      <c r="I12" s="34"/>
    </row>
    <row r="13" spans="1:13" x14ac:dyDescent="0.25">
      <c r="A13" s="48"/>
      <c r="B13" s="49"/>
      <c r="C13" s="49"/>
      <c r="D13" s="49"/>
      <c r="E13" s="49"/>
      <c r="F13" s="49"/>
      <c r="G13" s="49"/>
      <c r="H13" s="49"/>
      <c r="I13" s="36"/>
    </row>
    <row r="14" spans="1:13" x14ac:dyDescent="0.25">
      <c r="A14" s="59" t="s">
        <v>2</v>
      </c>
      <c r="B14" s="59"/>
      <c r="C14" s="14"/>
      <c r="D14" s="14"/>
      <c r="E14" s="14"/>
      <c r="F14" s="32"/>
      <c r="G14" s="14"/>
      <c r="H14" s="14"/>
      <c r="I14" s="36"/>
    </row>
    <row r="15" spans="1:13" x14ac:dyDescent="0.25">
      <c r="A15" s="59" t="s">
        <v>3</v>
      </c>
      <c r="B15" s="59"/>
      <c r="C15" s="14"/>
      <c r="D15" s="14"/>
      <c r="E15" s="14"/>
      <c r="F15" s="32"/>
      <c r="G15" s="14"/>
      <c r="H15" s="14"/>
      <c r="I15" s="36"/>
    </row>
    <row r="16" spans="1:13" x14ac:dyDescent="0.25">
      <c r="A16" s="59" t="s">
        <v>4</v>
      </c>
      <c r="B16" s="59"/>
      <c r="C16" s="14"/>
      <c r="D16" s="14"/>
      <c r="E16" s="14"/>
      <c r="F16" s="32"/>
      <c r="G16" s="14"/>
      <c r="H16" s="14"/>
      <c r="I16" s="36"/>
    </row>
    <row r="17" spans="1:13" x14ac:dyDescent="0.25">
      <c r="A17" s="59" t="s">
        <v>5</v>
      </c>
      <c r="B17" s="59"/>
      <c r="C17" s="14"/>
      <c r="D17" s="14"/>
      <c r="E17" s="14"/>
      <c r="F17" s="32"/>
      <c r="G17" s="14"/>
      <c r="H17" s="14"/>
      <c r="I17" s="36"/>
    </row>
    <row r="18" spans="1:13" x14ac:dyDescent="0.25">
      <c r="A18" s="59" t="s">
        <v>6</v>
      </c>
      <c r="B18" s="59"/>
      <c r="C18" s="14"/>
      <c r="D18" s="14"/>
      <c r="E18" s="14"/>
      <c r="F18" s="32"/>
      <c r="G18" s="14"/>
      <c r="H18" s="14"/>
      <c r="I18" s="36"/>
    </row>
    <row r="19" spans="1:13" x14ac:dyDescent="0.25">
      <c r="A19" s="59" t="s">
        <v>7</v>
      </c>
      <c r="B19" s="59"/>
      <c r="C19" s="14"/>
      <c r="D19" s="14"/>
      <c r="E19" s="14"/>
      <c r="F19" s="32"/>
      <c r="G19" s="14"/>
      <c r="H19" s="14"/>
      <c r="I19" s="36"/>
    </row>
    <row r="20" spans="1:13" x14ac:dyDescent="0.25">
      <c r="A20" s="15"/>
      <c r="B20" s="15"/>
      <c r="C20" s="15"/>
      <c r="D20" s="15"/>
      <c r="E20" s="15"/>
      <c r="F20" s="15"/>
      <c r="G20" s="15"/>
      <c r="H20" s="15"/>
      <c r="I20" s="15"/>
    </row>
    <row r="21" spans="1:13" ht="15" customHeight="1" x14ac:dyDescent="0.25">
      <c r="A21" s="64" t="s">
        <v>0</v>
      </c>
      <c r="B21" s="64" t="s">
        <v>12</v>
      </c>
      <c r="C21" s="56" t="s">
        <v>1</v>
      </c>
      <c r="D21" s="64" t="s">
        <v>11</v>
      </c>
      <c r="E21" s="56" t="s">
        <v>32</v>
      </c>
      <c r="F21" s="56" t="s">
        <v>31</v>
      </c>
      <c r="G21" s="56" t="s">
        <v>13</v>
      </c>
      <c r="H21" s="56" t="s">
        <v>14</v>
      </c>
      <c r="I21" s="56" t="s">
        <v>35</v>
      </c>
      <c r="J21" s="56" t="s">
        <v>20</v>
      </c>
      <c r="K21" s="56" t="s">
        <v>18</v>
      </c>
      <c r="L21" s="56" t="s">
        <v>19</v>
      </c>
      <c r="M21" s="56" t="s">
        <v>33</v>
      </c>
    </row>
    <row r="22" spans="1:13" x14ac:dyDescent="0.25">
      <c r="A22" s="64"/>
      <c r="B22" s="64"/>
      <c r="C22" s="56"/>
      <c r="D22" s="64"/>
      <c r="E22" s="57"/>
      <c r="F22" s="65"/>
      <c r="G22" s="65"/>
      <c r="H22" s="57"/>
      <c r="I22" s="71"/>
      <c r="J22" s="57"/>
      <c r="K22" s="57"/>
      <c r="L22" s="57"/>
      <c r="M22" s="57"/>
    </row>
    <row r="23" spans="1:13" ht="43.5" customHeight="1" x14ac:dyDescent="0.25">
      <c r="A23" s="64"/>
      <c r="B23" s="64"/>
      <c r="C23" s="56"/>
      <c r="D23" s="64"/>
      <c r="E23" s="57"/>
      <c r="F23" s="65"/>
      <c r="G23" s="65"/>
      <c r="H23" s="57"/>
      <c r="I23" s="71"/>
      <c r="J23" s="57"/>
      <c r="K23" s="57"/>
      <c r="L23" s="57"/>
      <c r="M23" s="57"/>
    </row>
    <row r="24" spans="1:13" ht="45" x14ac:dyDescent="0.25">
      <c r="A24" s="27">
        <v>1</v>
      </c>
      <c r="B24" s="81" t="s">
        <v>51</v>
      </c>
      <c r="C24" s="86">
        <v>4620</v>
      </c>
      <c r="D24" s="82" t="s">
        <v>40</v>
      </c>
      <c r="E24" s="28" t="s">
        <v>17</v>
      </c>
      <c r="F24" s="28" t="s">
        <v>17</v>
      </c>
      <c r="G24" s="22" t="s">
        <v>17</v>
      </c>
      <c r="H24" s="18" t="e">
        <f t="shared" ref="H24:H51" si="0">C24/G24</f>
        <v>#VALUE!</v>
      </c>
      <c r="I24" s="40" t="s">
        <v>17</v>
      </c>
      <c r="J24" s="29" t="e">
        <f>L24/H24</f>
        <v>#VALUE!</v>
      </c>
      <c r="K24" s="21" t="s">
        <v>17</v>
      </c>
      <c r="L24" s="30" t="e">
        <f>K24*C24</f>
        <v>#VALUE!</v>
      </c>
      <c r="M24" s="38" t="e">
        <f>L24*I24</f>
        <v>#VALUE!</v>
      </c>
    </row>
    <row r="25" spans="1:13" ht="45" x14ac:dyDescent="0.25">
      <c r="A25" s="27">
        <v>2</v>
      </c>
      <c r="B25" s="83" t="s">
        <v>42</v>
      </c>
      <c r="C25" s="87">
        <v>7788</v>
      </c>
      <c r="D25" s="84" t="s">
        <v>40</v>
      </c>
      <c r="E25" s="28" t="s">
        <v>17</v>
      </c>
      <c r="F25" s="28" t="s">
        <v>17</v>
      </c>
      <c r="G25" s="22" t="s">
        <v>17</v>
      </c>
      <c r="H25" s="18" t="e">
        <f t="shared" si="0"/>
        <v>#VALUE!</v>
      </c>
      <c r="I25" s="40" t="s">
        <v>17</v>
      </c>
      <c r="J25" s="29" t="e">
        <f t="shared" ref="J25:J51" si="1">L25/H25</f>
        <v>#VALUE!</v>
      </c>
      <c r="K25" s="21" t="s">
        <v>17</v>
      </c>
      <c r="L25" s="30" t="e">
        <f t="shared" ref="L25:L51" si="2">K25*C25</f>
        <v>#VALUE!</v>
      </c>
      <c r="M25" s="38" t="e">
        <f t="shared" ref="M25:M51" si="3">L25*I25</f>
        <v>#VALUE!</v>
      </c>
    </row>
    <row r="26" spans="1:13" ht="105" x14ac:dyDescent="0.25">
      <c r="A26" s="27">
        <f>A25+1</f>
        <v>3</v>
      </c>
      <c r="B26" s="83" t="s">
        <v>52</v>
      </c>
      <c r="C26" s="87">
        <v>315</v>
      </c>
      <c r="D26" s="84" t="s">
        <v>39</v>
      </c>
      <c r="E26" s="28" t="s">
        <v>17</v>
      </c>
      <c r="F26" s="28" t="s">
        <v>17</v>
      </c>
      <c r="G26" s="22" t="s">
        <v>17</v>
      </c>
      <c r="H26" s="18" t="e">
        <f t="shared" si="0"/>
        <v>#VALUE!</v>
      </c>
      <c r="I26" s="40" t="s">
        <v>17</v>
      </c>
      <c r="J26" s="29" t="e">
        <f t="shared" si="1"/>
        <v>#VALUE!</v>
      </c>
      <c r="K26" s="21" t="s">
        <v>17</v>
      </c>
      <c r="L26" s="30" t="e">
        <f t="shared" si="2"/>
        <v>#VALUE!</v>
      </c>
      <c r="M26" s="38" t="e">
        <f t="shared" si="3"/>
        <v>#VALUE!</v>
      </c>
    </row>
    <row r="27" spans="1:13" ht="150" x14ac:dyDescent="0.25">
      <c r="A27" s="27">
        <f t="shared" ref="A27:A51" si="4">A26+1</f>
        <v>4</v>
      </c>
      <c r="B27" s="93" t="s">
        <v>53</v>
      </c>
      <c r="C27" s="87">
        <v>396</v>
      </c>
      <c r="D27" s="84" t="s">
        <v>39</v>
      </c>
      <c r="E27" s="28" t="s">
        <v>17</v>
      </c>
      <c r="F27" s="28" t="s">
        <v>17</v>
      </c>
      <c r="G27" s="22" t="s">
        <v>17</v>
      </c>
      <c r="H27" s="18" t="e">
        <f t="shared" si="0"/>
        <v>#VALUE!</v>
      </c>
      <c r="I27" s="40" t="s">
        <v>17</v>
      </c>
      <c r="J27" s="29" t="e">
        <f t="shared" si="1"/>
        <v>#VALUE!</v>
      </c>
      <c r="K27" s="21" t="s">
        <v>17</v>
      </c>
      <c r="L27" s="30" t="e">
        <f t="shared" si="2"/>
        <v>#VALUE!</v>
      </c>
      <c r="M27" s="38" t="e">
        <f t="shared" si="3"/>
        <v>#VALUE!</v>
      </c>
    </row>
    <row r="28" spans="1:13" ht="75" x14ac:dyDescent="0.25">
      <c r="A28" s="27">
        <f t="shared" si="4"/>
        <v>5</v>
      </c>
      <c r="B28" s="83" t="s">
        <v>43</v>
      </c>
      <c r="C28" s="87">
        <v>36</v>
      </c>
      <c r="D28" s="84" t="s">
        <v>39</v>
      </c>
      <c r="E28" s="28" t="s">
        <v>17</v>
      </c>
      <c r="F28" s="28" t="s">
        <v>17</v>
      </c>
      <c r="G28" s="22" t="s">
        <v>17</v>
      </c>
      <c r="H28" s="18" t="e">
        <f t="shared" si="0"/>
        <v>#VALUE!</v>
      </c>
      <c r="I28" s="40" t="s">
        <v>17</v>
      </c>
      <c r="J28" s="29" t="e">
        <f t="shared" si="1"/>
        <v>#VALUE!</v>
      </c>
      <c r="K28" s="21" t="s">
        <v>17</v>
      </c>
      <c r="L28" s="30" t="e">
        <f t="shared" si="2"/>
        <v>#VALUE!</v>
      </c>
      <c r="M28" s="38" t="e">
        <f t="shared" si="3"/>
        <v>#VALUE!</v>
      </c>
    </row>
    <row r="29" spans="1:13" ht="90" x14ac:dyDescent="0.25">
      <c r="A29" s="27">
        <f t="shared" si="4"/>
        <v>6</v>
      </c>
      <c r="B29" s="93" t="s">
        <v>54</v>
      </c>
      <c r="C29" s="87">
        <v>269</v>
      </c>
      <c r="D29" s="84" t="s">
        <v>39</v>
      </c>
      <c r="E29" s="28" t="s">
        <v>17</v>
      </c>
      <c r="F29" s="28" t="s">
        <v>17</v>
      </c>
      <c r="G29" s="22" t="s">
        <v>17</v>
      </c>
      <c r="H29" s="18" t="e">
        <f t="shared" si="0"/>
        <v>#VALUE!</v>
      </c>
      <c r="I29" s="40" t="s">
        <v>17</v>
      </c>
      <c r="J29" s="29" t="e">
        <f t="shared" si="1"/>
        <v>#VALUE!</v>
      </c>
      <c r="K29" s="21" t="s">
        <v>17</v>
      </c>
      <c r="L29" s="30" t="e">
        <f t="shared" si="2"/>
        <v>#VALUE!</v>
      </c>
      <c r="M29" s="38" t="e">
        <f t="shared" si="3"/>
        <v>#VALUE!</v>
      </c>
    </row>
    <row r="30" spans="1:13" ht="105" x14ac:dyDescent="0.25">
      <c r="A30" s="27">
        <f t="shared" si="4"/>
        <v>7</v>
      </c>
      <c r="B30" s="85" t="s">
        <v>44</v>
      </c>
      <c r="C30" s="87">
        <v>7</v>
      </c>
      <c r="D30" s="84" t="s">
        <v>39</v>
      </c>
      <c r="E30" s="28" t="s">
        <v>17</v>
      </c>
      <c r="F30" s="28" t="s">
        <v>17</v>
      </c>
      <c r="G30" s="22" t="s">
        <v>17</v>
      </c>
      <c r="H30" s="18" t="e">
        <f t="shared" si="0"/>
        <v>#VALUE!</v>
      </c>
      <c r="I30" s="40" t="s">
        <v>17</v>
      </c>
      <c r="J30" s="29" t="e">
        <f t="shared" si="1"/>
        <v>#VALUE!</v>
      </c>
      <c r="K30" s="21" t="s">
        <v>17</v>
      </c>
      <c r="L30" s="30" t="e">
        <f t="shared" si="2"/>
        <v>#VALUE!</v>
      </c>
      <c r="M30" s="38" t="e">
        <f t="shared" si="3"/>
        <v>#VALUE!</v>
      </c>
    </row>
    <row r="31" spans="1:13" ht="150" x14ac:dyDescent="0.25">
      <c r="A31" s="27">
        <f t="shared" si="4"/>
        <v>8</v>
      </c>
      <c r="B31" s="83" t="s">
        <v>45</v>
      </c>
      <c r="C31" s="88">
        <v>178.08</v>
      </c>
      <c r="D31" s="84" t="s">
        <v>39</v>
      </c>
      <c r="E31" s="28" t="s">
        <v>17</v>
      </c>
      <c r="F31" s="28" t="s">
        <v>17</v>
      </c>
      <c r="G31" s="22" t="s">
        <v>17</v>
      </c>
      <c r="H31" s="18" t="e">
        <f t="shared" si="0"/>
        <v>#VALUE!</v>
      </c>
      <c r="I31" s="40" t="s">
        <v>17</v>
      </c>
      <c r="J31" s="29" t="e">
        <f t="shared" si="1"/>
        <v>#VALUE!</v>
      </c>
      <c r="K31" s="21" t="s">
        <v>17</v>
      </c>
      <c r="L31" s="30" t="e">
        <f t="shared" si="2"/>
        <v>#VALUE!</v>
      </c>
      <c r="M31" s="38" t="e">
        <f t="shared" si="3"/>
        <v>#VALUE!</v>
      </c>
    </row>
    <row r="32" spans="1:13" ht="90" x14ac:dyDescent="0.25">
      <c r="A32" s="27">
        <f t="shared" si="4"/>
        <v>9</v>
      </c>
      <c r="B32" s="83" t="s">
        <v>55</v>
      </c>
      <c r="C32" s="87">
        <v>273</v>
      </c>
      <c r="D32" s="84" t="s">
        <v>39</v>
      </c>
      <c r="E32" s="28" t="s">
        <v>17</v>
      </c>
      <c r="F32" s="28" t="s">
        <v>17</v>
      </c>
      <c r="G32" s="22" t="s">
        <v>17</v>
      </c>
      <c r="H32" s="18" t="e">
        <f t="shared" si="0"/>
        <v>#VALUE!</v>
      </c>
      <c r="I32" s="40" t="s">
        <v>17</v>
      </c>
      <c r="J32" s="29" t="e">
        <f t="shared" si="1"/>
        <v>#VALUE!</v>
      </c>
      <c r="K32" s="21" t="s">
        <v>17</v>
      </c>
      <c r="L32" s="30" t="e">
        <f t="shared" si="2"/>
        <v>#VALUE!</v>
      </c>
      <c r="M32" s="38" t="e">
        <f t="shared" si="3"/>
        <v>#VALUE!</v>
      </c>
    </row>
    <row r="33" spans="1:13" ht="90" x14ac:dyDescent="0.25">
      <c r="A33" s="27">
        <f t="shared" si="4"/>
        <v>10</v>
      </c>
      <c r="B33" s="83" t="s">
        <v>56</v>
      </c>
      <c r="C33" s="87">
        <v>141</v>
      </c>
      <c r="D33" s="84" t="s">
        <v>39</v>
      </c>
      <c r="E33" s="28" t="s">
        <v>17</v>
      </c>
      <c r="F33" s="28" t="s">
        <v>17</v>
      </c>
      <c r="G33" s="22" t="s">
        <v>17</v>
      </c>
      <c r="H33" s="18" t="e">
        <f t="shared" si="0"/>
        <v>#VALUE!</v>
      </c>
      <c r="I33" s="40" t="s">
        <v>17</v>
      </c>
      <c r="J33" s="29" t="e">
        <f t="shared" si="1"/>
        <v>#VALUE!</v>
      </c>
      <c r="K33" s="21" t="s">
        <v>17</v>
      </c>
      <c r="L33" s="30" t="e">
        <f t="shared" si="2"/>
        <v>#VALUE!</v>
      </c>
      <c r="M33" s="38" t="e">
        <f t="shared" si="3"/>
        <v>#VALUE!</v>
      </c>
    </row>
    <row r="34" spans="1:13" ht="75" x14ac:dyDescent="0.25">
      <c r="A34" s="27">
        <f t="shared" si="4"/>
        <v>11</v>
      </c>
      <c r="B34" s="83" t="s">
        <v>46</v>
      </c>
      <c r="C34" s="89">
        <v>99.9</v>
      </c>
      <c r="D34" s="84" t="s">
        <v>39</v>
      </c>
      <c r="E34" s="28" t="s">
        <v>17</v>
      </c>
      <c r="F34" s="28" t="s">
        <v>17</v>
      </c>
      <c r="G34" s="22" t="s">
        <v>17</v>
      </c>
      <c r="H34" s="18" t="e">
        <f t="shared" si="0"/>
        <v>#VALUE!</v>
      </c>
      <c r="I34" s="40" t="s">
        <v>17</v>
      </c>
      <c r="J34" s="29" t="e">
        <f t="shared" si="1"/>
        <v>#VALUE!</v>
      </c>
      <c r="K34" s="21" t="s">
        <v>17</v>
      </c>
      <c r="L34" s="30" t="e">
        <f t="shared" si="2"/>
        <v>#VALUE!</v>
      </c>
      <c r="M34" s="38" t="e">
        <f t="shared" si="3"/>
        <v>#VALUE!</v>
      </c>
    </row>
    <row r="35" spans="1:13" ht="90" x14ac:dyDescent="0.25">
      <c r="A35" s="27">
        <f t="shared" si="4"/>
        <v>12</v>
      </c>
      <c r="B35" s="83" t="s">
        <v>57</v>
      </c>
      <c r="C35" s="90">
        <v>116.25</v>
      </c>
      <c r="D35" s="84" t="s">
        <v>39</v>
      </c>
      <c r="E35" s="28" t="s">
        <v>17</v>
      </c>
      <c r="F35" s="28" t="s">
        <v>17</v>
      </c>
      <c r="G35" s="22" t="s">
        <v>17</v>
      </c>
      <c r="H35" s="18" t="e">
        <f t="shared" si="0"/>
        <v>#VALUE!</v>
      </c>
      <c r="I35" s="40" t="s">
        <v>17</v>
      </c>
      <c r="J35" s="29" t="e">
        <f t="shared" si="1"/>
        <v>#VALUE!</v>
      </c>
      <c r="K35" s="21" t="s">
        <v>17</v>
      </c>
      <c r="L35" s="30" t="e">
        <f t="shared" si="2"/>
        <v>#VALUE!</v>
      </c>
      <c r="M35" s="38" t="e">
        <f t="shared" si="3"/>
        <v>#VALUE!</v>
      </c>
    </row>
    <row r="36" spans="1:13" ht="105" x14ac:dyDescent="0.25">
      <c r="A36" s="27">
        <f t="shared" si="4"/>
        <v>13</v>
      </c>
      <c r="B36" s="83" t="s">
        <v>47</v>
      </c>
      <c r="C36" s="91">
        <v>30</v>
      </c>
      <c r="D36" s="84" t="s">
        <v>39</v>
      </c>
      <c r="E36" s="28" t="s">
        <v>17</v>
      </c>
      <c r="F36" s="28" t="s">
        <v>17</v>
      </c>
      <c r="G36" s="22" t="s">
        <v>17</v>
      </c>
      <c r="H36" s="18" t="e">
        <f t="shared" si="0"/>
        <v>#VALUE!</v>
      </c>
      <c r="I36" s="40" t="s">
        <v>17</v>
      </c>
      <c r="J36" s="29" t="e">
        <f t="shared" si="1"/>
        <v>#VALUE!</v>
      </c>
      <c r="K36" s="21" t="s">
        <v>17</v>
      </c>
      <c r="L36" s="30" t="e">
        <f t="shared" si="2"/>
        <v>#VALUE!</v>
      </c>
      <c r="M36" s="38" t="e">
        <f t="shared" si="3"/>
        <v>#VALUE!</v>
      </c>
    </row>
    <row r="37" spans="1:13" ht="75" x14ac:dyDescent="0.25">
      <c r="A37" s="27">
        <f t="shared" si="4"/>
        <v>14</v>
      </c>
      <c r="B37" s="83" t="s">
        <v>58</v>
      </c>
      <c r="C37" s="92">
        <v>410.7</v>
      </c>
      <c r="D37" s="84" t="s">
        <v>39</v>
      </c>
      <c r="E37" s="28" t="s">
        <v>17</v>
      </c>
      <c r="F37" s="28" t="s">
        <v>17</v>
      </c>
      <c r="G37" s="22" t="s">
        <v>17</v>
      </c>
      <c r="H37" s="18" t="e">
        <f t="shared" si="0"/>
        <v>#VALUE!</v>
      </c>
      <c r="I37" s="40" t="s">
        <v>17</v>
      </c>
      <c r="J37" s="29" t="e">
        <f t="shared" si="1"/>
        <v>#VALUE!</v>
      </c>
      <c r="K37" s="21" t="s">
        <v>17</v>
      </c>
      <c r="L37" s="30" t="e">
        <f t="shared" si="2"/>
        <v>#VALUE!</v>
      </c>
      <c r="M37" s="38" t="e">
        <f t="shared" si="3"/>
        <v>#VALUE!</v>
      </c>
    </row>
    <row r="38" spans="1:13" ht="75" x14ac:dyDescent="0.25">
      <c r="A38" s="27">
        <f t="shared" si="4"/>
        <v>15</v>
      </c>
      <c r="B38" s="83" t="s">
        <v>59</v>
      </c>
      <c r="C38" s="91">
        <v>1455</v>
      </c>
      <c r="D38" s="84" t="s">
        <v>39</v>
      </c>
      <c r="E38" s="28" t="s">
        <v>17</v>
      </c>
      <c r="F38" s="28" t="s">
        <v>17</v>
      </c>
      <c r="G38" s="22" t="s">
        <v>17</v>
      </c>
      <c r="H38" s="18" t="e">
        <f t="shared" si="0"/>
        <v>#VALUE!</v>
      </c>
      <c r="I38" s="40" t="s">
        <v>17</v>
      </c>
      <c r="J38" s="29" t="e">
        <f t="shared" si="1"/>
        <v>#VALUE!</v>
      </c>
      <c r="K38" s="21" t="s">
        <v>17</v>
      </c>
      <c r="L38" s="30" t="e">
        <f t="shared" si="2"/>
        <v>#VALUE!</v>
      </c>
      <c r="M38" s="38" t="e">
        <f t="shared" si="3"/>
        <v>#VALUE!</v>
      </c>
    </row>
    <row r="39" spans="1:13" ht="135" x14ac:dyDescent="0.25">
      <c r="A39" s="27">
        <f t="shared" si="4"/>
        <v>16</v>
      </c>
      <c r="B39" s="94" t="s">
        <v>60</v>
      </c>
      <c r="C39" s="91">
        <v>132</v>
      </c>
      <c r="D39" s="84" t="s">
        <v>40</v>
      </c>
      <c r="E39" s="28" t="s">
        <v>17</v>
      </c>
      <c r="F39" s="28" t="s">
        <v>17</v>
      </c>
      <c r="G39" s="22" t="s">
        <v>17</v>
      </c>
      <c r="H39" s="18" t="e">
        <f t="shared" si="0"/>
        <v>#VALUE!</v>
      </c>
      <c r="I39" s="40" t="s">
        <v>17</v>
      </c>
      <c r="J39" s="29" t="e">
        <f t="shared" si="1"/>
        <v>#VALUE!</v>
      </c>
      <c r="K39" s="21" t="s">
        <v>17</v>
      </c>
      <c r="L39" s="30" t="e">
        <f t="shared" si="2"/>
        <v>#VALUE!</v>
      </c>
      <c r="M39" s="38" t="e">
        <f t="shared" si="3"/>
        <v>#VALUE!</v>
      </c>
    </row>
    <row r="40" spans="1:13" ht="120" x14ac:dyDescent="0.25">
      <c r="A40" s="27">
        <f t="shared" si="4"/>
        <v>17</v>
      </c>
      <c r="B40" s="93" t="s">
        <v>61</v>
      </c>
      <c r="C40" s="92">
        <v>202.5</v>
      </c>
      <c r="D40" s="84" t="s">
        <v>39</v>
      </c>
      <c r="E40" s="28" t="s">
        <v>17</v>
      </c>
      <c r="F40" s="28" t="s">
        <v>17</v>
      </c>
      <c r="G40" s="22" t="s">
        <v>17</v>
      </c>
      <c r="H40" s="18" t="e">
        <f t="shared" si="0"/>
        <v>#VALUE!</v>
      </c>
      <c r="I40" s="40" t="s">
        <v>17</v>
      </c>
      <c r="J40" s="29" t="e">
        <f t="shared" si="1"/>
        <v>#VALUE!</v>
      </c>
      <c r="K40" s="21" t="s">
        <v>17</v>
      </c>
      <c r="L40" s="30" t="e">
        <f t="shared" si="2"/>
        <v>#VALUE!</v>
      </c>
      <c r="M40" s="38" t="e">
        <f t="shared" si="3"/>
        <v>#VALUE!</v>
      </c>
    </row>
    <row r="41" spans="1:13" ht="105" x14ac:dyDescent="0.25">
      <c r="A41" s="27">
        <f t="shared" si="4"/>
        <v>18</v>
      </c>
      <c r="B41" s="83" t="s">
        <v>62</v>
      </c>
      <c r="C41" s="92">
        <v>38.4</v>
      </c>
      <c r="D41" s="84" t="s">
        <v>39</v>
      </c>
      <c r="E41" s="28" t="s">
        <v>17</v>
      </c>
      <c r="F41" s="28" t="s">
        <v>17</v>
      </c>
      <c r="G41" s="22" t="s">
        <v>17</v>
      </c>
      <c r="H41" s="18" t="e">
        <f t="shared" si="0"/>
        <v>#VALUE!</v>
      </c>
      <c r="I41" s="40" t="s">
        <v>17</v>
      </c>
      <c r="J41" s="29" t="e">
        <f t="shared" si="1"/>
        <v>#VALUE!</v>
      </c>
      <c r="K41" s="21" t="s">
        <v>17</v>
      </c>
      <c r="L41" s="30" t="e">
        <f t="shared" si="2"/>
        <v>#VALUE!</v>
      </c>
      <c r="M41" s="38" t="e">
        <f t="shared" si="3"/>
        <v>#VALUE!</v>
      </c>
    </row>
    <row r="42" spans="1:13" ht="105" x14ac:dyDescent="0.25">
      <c r="A42" s="27">
        <f t="shared" si="4"/>
        <v>19</v>
      </c>
      <c r="B42" s="93" t="s">
        <v>63</v>
      </c>
      <c r="C42" s="92">
        <v>38.4</v>
      </c>
      <c r="D42" s="84" t="s">
        <v>39</v>
      </c>
      <c r="E42" s="28" t="s">
        <v>17</v>
      </c>
      <c r="F42" s="28" t="s">
        <v>17</v>
      </c>
      <c r="G42" s="22" t="s">
        <v>17</v>
      </c>
      <c r="H42" s="18" t="e">
        <f t="shared" si="0"/>
        <v>#VALUE!</v>
      </c>
      <c r="I42" s="40" t="s">
        <v>17</v>
      </c>
      <c r="J42" s="29" t="e">
        <f t="shared" si="1"/>
        <v>#VALUE!</v>
      </c>
      <c r="K42" s="21" t="s">
        <v>17</v>
      </c>
      <c r="L42" s="30" t="e">
        <f t="shared" si="2"/>
        <v>#VALUE!</v>
      </c>
      <c r="M42" s="38" t="e">
        <f t="shared" si="3"/>
        <v>#VALUE!</v>
      </c>
    </row>
    <row r="43" spans="1:13" ht="120" x14ac:dyDescent="0.25">
      <c r="A43" s="27">
        <f t="shared" si="4"/>
        <v>20</v>
      </c>
      <c r="B43" s="83" t="s">
        <v>64</v>
      </c>
      <c r="C43" s="92">
        <v>25.2</v>
      </c>
      <c r="D43" s="84" t="s">
        <v>39</v>
      </c>
      <c r="E43" s="28" t="s">
        <v>17</v>
      </c>
      <c r="F43" s="28" t="s">
        <v>17</v>
      </c>
      <c r="G43" s="22" t="s">
        <v>17</v>
      </c>
      <c r="H43" s="18" t="e">
        <f t="shared" si="0"/>
        <v>#VALUE!</v>
      </c>
      <c r="I43" s="40" t="s">
        <v>17</v>
      </c>
      <c r="J43" s="29" t="e">
        <f t="shared" si="1"/>
        <v>#VALUE!</v>
      </c>
      <c r="K43" s="21" t="s">
        <v>17</v>
      </c>
      <c r="L43" s="30" t="e">
        <f t="shared" si="2"/>
        <v>#VALUE!</v>
      </c>
      <c r="M43" s="38" t="e">
        <f t="shared" si="3"/>
        <v>#VALUE!</v>
      </c>
    </row>
    <row r="44" spans="1:13" ht="45" x14ac:dyDescent="0.25">
      <c r="A44" s="27">
        <f t="shared" si="4"/>
        <v>21</v>
      </c>
      <c r="B44" s="83" t="s">
        <v>65</v>
      </c>
      <c r="C44" s="91">
        <v>1083</v>
      </c>
      <c r="D44" s="84" t="s">
        <v>39</v>
      </c>
      <c r="E44" s="28" t="s">
        <v>17</v>
      </c>
      <c r="F44" s="28" t="s">
        <v>17</v>
      </c>
      <c r="G44" s="22" t="s">
        <v>17</v>
      </c>
      <c r="H44" s="18" t="e">
        <f t="shared" si="0"/>
        <v>#VALUE!</v>
      </c>
      <c r="I44" s="40" t="s">
        <v>17</v>
      </c>
      <c r="J44" s="29" t="e">
        <f t="shared" si="1"/>
        <v>#VALUE!</v>
      </c>
      <c r="K44" s="21" t="s">
        <v>17</v>
      </c>
      <c r="L44" s="30" t="e">
        <f t="shared" si="2"/>
        <v>#VALUE!</v>
      </c>
      <c r="M44" s="38" t="e">
        <f t="shared" si="3"/>
        <v>#VALUE!</v>
      </c>
    </row>
    <row r="45" spans="1:13" ht="45" x14ac:dyDescent="0.25">
      <c r="A45" s="27">
        <f t="shared" si="4"/>
        <v>22</v>
      </c>
      <c r="B45" s="83" t="s">
        <v>66</v>
      </c>
      <c r="C45" s="92">
        <v>85.2</v>
      </c>
      <c r="D45" s="84" t="s">
        <v>39</v>
      </c>
      <c r="E45" s="28" t="s">
        <v>17</v>
      </c>
      <c r="F45" s="28" t="s">
        <v>17</v>
      </c>
      <c r="G45" s="22" t="s">
        <v>17</v>
      </c>
      <c r="H45" s="18" t="e">
        <f t="shared" si="0"/>
        <v>#VALUE!</v>
      </c>
      <c r="I45" s="40" t="s">
        <v>17</v>
      </c>
      <c r="J45" s="29" t="e">
        <f t="shared" si="1"/>
        <v>#VALUE!</v>
      </c>
      <c r="K45" s="21" t="s">
        <v>17</v>
      </c>
      <c r="L45" s="30" t="e">
        <f t="shared" si="2"/>
        <v>#VALUE!</v>
      </c>
      <c r="M45" s="38" t="e">
        <f t="shared" si="3"/>
        <v>#VALUE!</v>
      </c>
    </row>
    <row r="46" spans="1:13" ht="75" x14ac:dyDescent="0.25">
      <c r="A46" s="27">
        <f t="shared" si="4"/>
        <v>23</v>
      </c>
      <c r="B46" s="83" t="s">
        <v>48</v>
      </c>
      <c r="C46" s="91">
        <v>50</v>
      </c>
      <c r="D46" s="84" t="s">
        <v>39</v>
      </c>
      <c r="E46" s="28" t="s">
        <v>17</v>
      </c>
      <c r="F46" s="28" t="s">
        <v>17</v>
      </c>
      <c r="G46" s="22" t="s">
        <v>17</v>
      </c>
      <c r="H46" s="18" t="e">
        <f t="shared" si="0"/>
        <v>#VALUE!</v>
      </c>
      <c r="I46" s="40" t="s">
        <v>17</v>
      </c>
      <c r="J46" s="29" t="e">
        <f t="shared" si="1"/>
        <v>#VALUE!</v>
      </c>
      <c r="K46" s="21" t="s">
        <v>17</v>
      </c>
      <c r="L46" s="30" t="e">
        <f t="shared" si="2"/>
        <v>#VALUE!</v>
      </c>
      <c r="M46" s="38" t="e">
        <f t="shared" si="3"/>
        <v>#VALUE!</v>
      </c>
    </row>
    <row r="47" spans="1:13" ht="90" x14ac:dyDescent="0.25">
      <c r="A47" s="27">
        <f t="shared" si="4"/>
        <v>24</v>
      </c>
      <c r="B47" s="83" t="s">
        <v>49</v>
      </c>
      <c r="C47" s="92">
        <v>2502.4</v>
      </c>
      <c r="D47" s="84" t="s">
        <v>40</v>
      </c>
      <c r="E47" s="28" t="s">
        <v>17</v>
      </c>
      <c r="F47" s="28" t="s">
        <v>17</v>
      </c>
      <c r="G47" s="22" t="s">
        <v>17</v>
      </c>
      <c r="H47" s="18" t="e">
        <f t="shared" si="0"/>
        <v>#VALUE!</v>
      </c>
      <c r="I47" s="40" t="s">
        <v>17</v>
      </c>
      <c r="J47" s="29" t="e">
        <f t="shared" si="1"/>
        <v>#VALUE!</v>
      </c>
      <c r="K47" s="21" t="s">
        <v>17</v>
      </c>
      <c r="L47" s="30" t="e">
        <f t="shared" si="2"/>
        <v>#VALUE!</v>
      </c>
      <c r="M47" s="38" t="e">
        <f t="shared" si="3"/>
        <v>#VALUE!</v>
      </c>
    </row>
    <row r="48" spans="1:13" ht="75" x14ac:dyDescent="0.25">
      <c r="A48" s="27">
        <f t="shared" si="4"/>
        <v>25</v>
      </c>
      <c r="B48" s="83" t="s">
        <v>67</v>
      </c>
      <c r="C48" s="91">
        <v>528</v>
      </c>
      <c r="D48" s="84" t="s">
        <v>40</v>
      </c>
      <c r="E48" s="28" t="s">
        <v>17</v>
      </c>
      <c r="F48" s="28" t="s">
        <v>17</v>
      </c>
      <c r="G48" s="22" t="s">
        <v>17</v>
      </c>
      <c r="H48" s="18" t="e">
        <f t="shared" si="0"/>
        <v>#VALUE!</v>
      </c>
      <c r="I48" s="40" t="s">
        <v>17</v>
      </c>
      <c r="J48" s="29" t="e">
        <f t="shared" si="1"/>
        <v>#VALUE!</v>
      </c>
      <c r="K48" s="21" t="s">
        <v>17</v>
      </c>
      <c r="L48" s="30" t="e">
        <f t="shared" si="2"/>
        <v>#VALUE!</v>
      </c>
      <c r="M48" s="38" t="e">
        <f t="shared" si="3"/>
        <v>#VALUE!</v>
      </c>
    </row>
    <row r="49" spans="1:13" ht="75" x14ac:dyDescent="0.25">
      <c r="A49" s="27">
        <f t="shared" si="4"/>
        <v>26</v>
      </c>
      <c r="B49" s="83" t="s">
        <v>68</v>
      </c>
      <c r="C49" s="92">
        <v>13.5</v>
      </c>
      <c r="D49" s="84" t="s">
        <v>40</v>
      </c>
      <c r="E49" s="28" t="s">
        <v>17</v>
      </c>
      <c r="F49" s="28" t="s">
        <v>17</v>
      </c>
      <c r="G49" s="22" t="s">
        <v>17</v>
      </c>
      <c r="H49" s="18" t="e">
        <f t="shared" si="0"/>
        <v>#VALUE!</v>
      </c>
      <c r="I49" s="40" t="s">
        <v>17</v>
      </c>
      <c r="J49" s="29" t="e">
        <f t="shared" si="1"/>
        <v>#VALUE!</v>
      </c>
      <c r="K49" s="21" t="s">
        <v>17</v>
      </c>
      <c r="L49" s="30" t="e">
        <f t="shared" si="2"/>
        <v>#VALUE!</v>
      </c>
      <c r="M49" s="38" t="e">
        <f t="shared" si="3"/>
        <v>#VALUE!</v>
      </c>
    </row>
    <row r="50" spans="1:13" ht="30" x14ac:dyDescent="0.25">
      <c r="A50" s="27">
        <f t="shared" si="4"/>
        <v>27</v>
      </c>
      <c r="B50" s="83" t="s">
        <v>50</v>
      </c>
      <c r="C50" s="91">
        <v>852</v>
      </c>
      <c r="D50" s="84" t="s">
        <v>39</v>
      </c>
      <c r="E50" s="28" t="s">
        <v>17</v>
      </c>
      <c r="F50" s="28" t="s">
        <v>17</v>
      </c>
      <c r="G50" s="22" t="s">
        <v>17</v>
      </c>
      <c r="H50" s="18" t="e">
        <f t="shared" si="0"/>
        <v>#VALUE!</v>
      </c>
      <c r="I50" s="40" t="s">
        <v>17</v>
      </c>
      <c r="J50" s="29" t="e">
        <f t="shared" si="1"/>
        <v>#VALUE!</v>
      </c>
      <c r="K50" s="21" t="s">
        <v>17</v>
      </c>
      <c r="L50" s="30" t="e">
        <f t="shared" si="2"/>
        <v>#VALUE!</v>
      </c>
      <c r="M50" s="38" t="e">
        <f t="shared" si="3"/>
        <v>#VALUE!</v>
      </c>
    </row>
    <row r="51" spans="1:13" ht="45.75" thickBot="1" x14ac:dyDescent="0.3">
      <c r="A51" s="27">
        <f t="shared" si="4"/>
        <v>28</v>
      </c>
      <c r="B51" s="83" t="s">
        <v>69</v>
      </c>
      <c r="C51" s="92">
        <v>208.2</v>
      </c>
      <c r="D51" s="84" t="s">
        <v>39</v>
      </c>
      <c r="E51" s="28" t="s">
        <v>17</v>
      </c>
      <c r="F51" s="28" t="s">
        <v>17</v>
      </c>
      <c r="G51" s="22" t="s">
        <v>17</v>
      </c>
      <c r="H51" s="18" t="e">
        <f t="shared" si="0"/>
        <v>#VALUE!</v>
      </c>
      <c r="I51" s="40" t="s">
        <v>17</v>
      </c>
      <c r="J51" s="29" t="e">
        <f t="shared" si="1"/>
        <v>#VALUE!</v>
      </c>
      <c r="K51" s="21" t="s">
        <v>17</v>
      </c>
      <c r="L51" s="30" t="e">
        <f t="shared" si="2"/>
        <v>#VALUE!</v>
      </c>
      <c r="M51" s="38" t="e">
        <f t="shared" si="3"/>
        <v>#VALUE!</v>
      </c>
    </row>
    <row r="52" spans="1:13" s="5" customFormat="1" ht="57" customHeight="1" thickBot="1" x14ac:dyDescent="0.3">
      <c r="A52" s="2"/>
      <c r="B52" s="3"/>
      <c r="C52" s="4"/>
      <c r="D52" s="4"/>
      <c r="E52" s="4"/>
      <c r="F52" s="4"/>
      <c r="G52" s="4"/>
      <c r="H52" s="4"/>
      <c r="I52" s="4"/>
      <c r="J52" s="62" t="s">
        <v>34</v>
      </c>
      <c r="K52" s="63"/>
      <c r="L52" s="41" t="e">
        <f>SUM(L24:L51)</f>
        <v>#VALUE!</v>
      </c>
      <c r="M52" s="42" t="e">
        <f>SUM(M24:M51)</f>
        <v>#VALUE!</v>
      </c>
    </row>
    <row r="53" spans="1:13" s="5" customFormat="1" ht="45.75" customHeight="1" x14ac:dyDescent="0.25">
      <c r="A53" s="2"/>
      <c r="B53" s="3"/>
      <c r="C53" s="4"/>
      <c r="D53" s="4"/>
      <c r="E53" s="4"/>
      <c r="F53" s="4"/>
      <c r="G53" s="4"/>
      <c r="H53" s="4"/>
      <c r="I53" s="4"/>
      <c r="J53" s="19"/>
      <c r="K53" s="19"/>
      <c r="L53" s="20"/>
    </row>
    <row r="54" spans="1:13" s="5" customFormat="1" ht="53.25" customHeight="1" x14ac:dyDescent="0.25">
      <c r="A54" s="60" t="s">
        <v>22</v>
      </c>
      <c r="B54" s="61"/>
      <c r="C54" s="61"/>
      <c r="D54" s="61"/>
      <c r="E54" s="61"/>
      <c r="F54" s="61"/>
      <c r="G54" s="61"/>
      <c r="H54" s="61"/>
      <c r="I54" s="61"/>
      <c r="J54" s="61"/>
      <c r="K54" s="61"/>
      <c r="L54" s="61"/>
    </row>
    <row r="55" spans="1:13" s="5" customFormat="1" ht="7.5" customHeight="1" x14ac:dyDescent="0.25">
      <c r="A55" s="25"/>
      <c r="B55" s="26"/>
      <c r="C55" s="26"/>
      <c r="D55" s="26"/>
      <c r="E55" s="26"/>
      <c r="F55" s="33"/>
      <c r="G55" s="26"/>
      <c r="H55" s="26"/>
      <c r="I55" s="35"/>
      <c r="J55" s="26"/>
      <c r="K55" s="26"/>
      <c r="L55" s="26"/>
    </row>
    <row r="56" spans="1:13" s="5" customFormat="1" ht="50.25" customHeight="1" x14ac:dyDescent="0.25">
      <c r="A56" s="50" t="s">
        <v>30</v>
      </c>
      <c r="B56" s="51"/>
      <c r="C56" s="51"/>
      <c r="D56" s="51"/>
      <c r="E56" s="51"/>
      <c r="F56" s="51"/>
      <c r="G56" s="51"/>
      <c r="H56" s="51"/>
      <c r="I56" s="51"/>
      <c r="J56" s="51"/>
      <c r="K56" s="51"/>
      <c r="L56" s="51"/>
    </row>
    <row r="57" spans="1:13" s="5" customFormat="1" x14ac:dyDescent="0.25">
      <c r="A57" s="50" t="s">
        <v>23</v>
      </c>
      <c r="B57" s="51"/>
      <c r="C57" s="51"/>
      <c r="D57" s="51"/>
      <c r="E57" s="51"/>
      <c r="F57" s="51"/>
      <c r="G57" s="51"/>
      <c r="H57" s="51"/>
      <c r="I57" s="51"/>
      <c r="J57" s="51"/>
      <c r="K57" s="51"/>
      <c r="L57" s="51"/>
    </row>
    <row r="58" spans="1:13" s="5" customFormat="1" x14ac:dyDescent="0.25">
      <c r="A58" s="52" t="s">
        <v>24</v>
      </c>
      <c r="B58" s="53"/>
      <c r="C58" s="53"/>
      <c r="D58" s="53"/>
      <c r="E58" s="53"/>
      <c r="F58" s="53"/>
      <c r="G58" s="53"/>
      <c r="H58" s="53"/>
      <c r="I58" s="53"/>
      <c r="J58" s="53"/>
      <c r="K58" s="53"/>
      <c r="L58" s="53"/>
    </row>
    <row r="59" spans="1:13" s="5" customFormat="1" ht="20.25" customHeight="1" x14ac:dyDescent="0.25">
      <c r="A59" s="31"/>
      <c r="B59" s="26"/>
      <c r="C59" s="26"/>
      <c r="D59" s="26"/>
      <c r="E59" s="26"/>
      <c r="F59" s="33"/>
      <c r="G59" s="26"/>
      <c r="H59" s="26"/>
      <c r="I59" s="35"/>
      <c r="J59" s="26"/>
      <c r="K59" s="26"/>
      <c r="L59" s="26"/>
    </row>
    <row r="60" spans="1:13" s="5" customFormat="1" ht="20.25" customHeight="1" x14ac:dyDescent="0.25">
      <c r="A60" s="54" t="s">
        <v>25</v>
      </c>
      <c r="B60" s="55"/>
      <c r="C60" s="55"/>
      <c r="D60" s="55"/>
      <c r="E60" s="55"/>
      <c r="F60" s="55"/>
      <c r="G60" s="55"/>
      <c r="H60" s="55"/>
      <c r="I60" s="55"/>
      <c r="J60" s="55"/>
      <c r="K60" s="55"/>
      <c r="L60" s="55"/>
    </row>
    <row r="61" spans="1:13" s="5" customFormat="1" ht="20.25" customHeight="1" x14ac:dyDescent="0.25">
      <c r="A61" s="2"/>
      <c r="B61" s="3"/>
      <c r="C61" s="4"/>
      <c r="D61" s="4"/>
      <c r="E61" s="4"/>
      <c r="F61" s="4"/>
      <c r="G61" s="4"/>
      <c r="H61" s="4"/>
      <c r="I61" s="4"/>
      <c r="J61" s="19"/>
      <c r="K61" s="19"/>
      <c r="L61" s="20"/>
    </row>
    <row r="62" spans="1:13" s="5" customFormat="1" ht="20.25" customHeight="1" x14ac:dyDescent="0.25">
      <c r="A62" s="2"/>
      <c r="B62" s="3"/>
      <c r="C62" s="4"/>
      <c r="D62" s="4"/>
      <c r="E62" s="4"/>
      <c r="F62" s="4"/>
      <c r="G62" s="4"/>
      <c r="H62" s="4"/>
      <c r="I62" s="4"/>
      <c r="J62" s="19"/>
      <c r="K62" s="19"/>
      <c r="L62" s="20"/>
    </row>
    <row r="63" spans="1:13" s="5" customFormat="1" ht="20.25" customHeight="1" x14ac:dyDescent="0.25">
      <c r="A63" s="2"/>
      <c r="B63" s="3"/>
      <c r="C63" s="4"/>
      <c r="D63" s="4"/>
      <c r="E63" s="4"/>
      <c r="F63" s="4"/>
      <c r="G63" s="4"/>
      <c r="H63" s="4"/>
      <c r="I63" s="4"/>
      <c r="J63" s="19"/>
      <c r="K63" s="19"/>
      <c r="L63" s="20"/>
    </row>
    <row r="64" spans="1:13" s="5" customFormat="1" ht="20.25" customHeight="1" x14ac:dyDescent="0.25">
      <c r="A64" s="2"/>
      <c r="B64" s="3"/>
      <c r="C64" s="4"/>
      <c r="D64" s="4"/>
      <c r="E64" s="4"/>
      <c r="F64" s="4"/>
      <c r="G64" s="4"/>
      <c r="H64" s="4"/>
      <c r="I64" s="4"/>
      <c r="J64" s="19"/>
      <c r="K64" s="19"/>
      <c r="L64" s="20"/>
    </row>
    <row r="65" spans="1:12" s="5" customFormat="1" ht="20.25" customHeight="1" x14ac:dyDescent="0.25">
      <c r="A65" s="2"/>
      <c r="B65" s="3"/>
      <c r="C65" s="4"/>
      <c r="D65" s="4"/>
      <c r="E65" s="4"/>
      <c r="F65" s="4"/>
      <c r="G65" s="4"/>
      <c r="H65" s="4"/>
      <c r="I65" s="4"/>
      <c r="J65" s="19"/>
      <c r="K65" s="19"/>
      <c r="L65" s="20"/>
    </row>
    <row r="66" spans="1:12" s="5" customFormat="1" ht="20.25" customHeight="1" x14ac:dyDescent="0.25">
      <c r="A66" s="2"/>
      <c r="B66" s="3"/>
      <c r="C66" s="4"/>
      <c r="D66" s="4"/>
      <c r="E66" s="4"/>
      <c r="F66" s="4"/>
      <c r="G66" s="4"/>
      <c r="H66" s="4"/>
      <c r="I66" s="4"/>
      <c r="J66" s="19"/>
      <c r="K66" s="19"/>
      <c r="L66" s="20"/>
    </row>
    <row r="67" spans="1:12" x14ac:dyDescent="0.25">
      <c r="A67" s="1"/>
    </row>
    <row r="68" spans="1:12" ht="15" customHeight="1" x14ac:dyDescent="0.25">
      <c r="A68" s="7"/>
      <c r="B68" s="9" t="s">
        <v>8</v>
      </c>
      <c r="C68" s="8"/>
      <c r="D68" s="8"/>
      <c r="G68" s="16"/>
      <c r="H68" s="17"/>
      <c r="I68" s="39"/>
    </row>
    <row r="69" spans="1:12" ht="48.75" customHeight="1" x14ac:dyDescent="0.25">
      <c r="A69" s="7"/>
      <c r="B69" s="10" t="s">
        <v>9</v>
      </c>
      <c r="C69" s="8"/>
      <c r="D69" s="8"/>
      <c r="G69" s="58" t="s">
        <v>10</v>
      </c>
      <c r="H69" s="58"/>
      <c r="I69" s="37"/>
    </row>
    <row r="70" spans="1:12" x14ac:dyDescent="0.25">
      <c r="A70" s="45" t="s">
        <v>26</v>
      </c>
      <c r="B70" s="46"/>
    </row>
    <row r="71" spans="1:12" x14ac:dyDescent="0.25">
      <c r="B71" s="47" t="s">
        <v>27</v>
      </c>
      <c r="C71" s="47"/>
      <c r="D71" s="47"/>
      <c r="E71" s="47"/>
      <c r="F71" s="47"/>
      <c r="G71" s="47"/>
      <c r="H71" s="47"/>
      <c r="I71" s="47"/>
      <c r="J71" s="47"/>
      <c r="K71" s="47"/>
    </row>
    <row r="72" spans="1:12" x14ac:dyDescent="0.25">
      <c r="B72" s="47" t="s">
        <v>29</v>
      </c>
      <c r="C72" s="47"/>
      <c r="D72" s="47"/>
      <c r="E72" s="47"/>
      <c r="F72" s="47"/>
      <c r="G72" s="47"/>
      <c r="H72" s="47"/>
      <c r="I72" s="47"/>
      <c r="J72" s="47"/>
      <c r="K72" s="47"/>
    </row>
    <row r="73" spans="1:12" x14ac:dyDescent="0.25">
      <c r="B73" s="47" t="s">
        <v>28</v>
      </c>
      <c r="C73" s="47"/>
      <c r="D73" s="47"/>
      <c r="E73" s="47"/>
      <c r="F73" s="47"/>
      <c r="G73" s="47"/>
      <c r="H73" s="47"/>
      <c r="I73" s="47"/>
      <c r="J73" s="47"/>
      <c r="K73" s="47"/>
    </row>
  </sheetData>
  <mergeCells count="38">
    <mergeCell ref="M21:M23"/>
    <mergeCell ref="G1:M1"/>
    <mergeCell ref="G2:M2"/>
    <mergeCell ref="G3:M3"/>
    <mergeCell ref="I21:I23"/>
    <mergeCell ref="B5:L5"/>
    <mergeCell ref="A11:H12"/>
    <mergeCell ref="A9:L9"/>
    <mergeCell ref="A1:E3"/>
    <mergeCell ref="A19:B19"/>
    <mergeCell ref="A15:B15"/>
    <mergeCell ref="A16:B16"/>
    <mergeCell ref="A54:L54"/>
    <mergeCell ref="J52:K52"/>
    <mergeCell ref="D21:D23"/>
    <mergeCell ref="E21:E23"/>
    <mergeCell ref="H21:H23"/>
    <mergeCell ref="G21:G23"/>
    <mergeCell ref="A21:A23"/>
    <mergeCell ref="B21:B23"/>
    <mergeCell ref="C21:C23"/>
    <mergeCell ref="F21:F23"/>
    <mergeCell ref="A70:B70"/>
    <mergeCell ref="B71:K71"/>
    <mergeCell ref="B72:K72"/>
    <mergeCell ref="B73:K73"/>
    <mergeCell ref="A13:H13"/>
    <mergeCell ref="A56:L56"/>
    <mergeCell ref="A57:L57"/>
    <mergeCell ref="A58:L58"/>
    <mergeCell ref="A60:L60"/>
    <mergeCell ref="J21:J23"/>
    <mergeCell ref="K21:K23"/>
    <mergeCell ref="L21:L23"/>
    <mergeCell ref="G69:H69"/>
    <mergeCell ref="A14:B14"/>
    <mergeCell ref="A17:B17"/>
    <mergeCell ref="A18:B18"/>
  </mergeCells>
  <pageMargins left="0.25" right="0.25" top="0.75" bottom="0.75" header="0.3" footer="0.3"/>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2018-06-29T06:17:06Z</cp:lastPrinted>
  <dcterms:created xsi:type="dcterms:W3CDTF">2016-12-08T08:45:23Z</dcterms:created>
  <dcterms:modified xsi:type="dcterms:W3CDTF">2018-06-29T06:17:13Z</dcterms:modified>
</cp:coreProperties>
</file>