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rablova2722548\Desktop\Záloha Desktop\VO 2025\ZM časť 3  Prístroje  2025 NZ\Rozdelenie VO na časti Nové zadania 06_2025 do Prieskumu trhu 12_2025\"/>
    </mc:Choice>
  </mc:AlternateContent>
  <bookViews>
    <workbookView xWindow="-120" yWindow="-120" windowWidth="29040" windowHeight="15840"/>
  </bookViews>
  <sheets>
    <sheet name="Štruktúrovaný rozpočet ceny"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1" l="1"/>
  <c r="I4" i="1"/>
  <c r="I5" i="1"/>
  <c r="I6" i="1"/>
  <c r="I7" i="1"/>
  <c r="I8" i="1"/>
  <c r="I9" i="1"/>
  <c r="I10" i="1"/>
  <c r="I11" i="1"/>
  <c r="I12" i="1"/>
  <c r="I13" i="1"/>
  <c r="I14" i="1"/>
  <c r="I15" i="1"/>
  <c r="I16" i="1"/>
  <c r="I17" i="1"/>
  <c r="I18" i="1"/>
  <c r="I19" i="1"/>
  <c r="I20" i="1"/>
  <c r="I21" i="1"/>
  <c r="I22" i="1"/>
  <c r="I23" i="1"/>
  <c r="I24" i="1"/>
  <c r="I25" i="1"/>
  <c r="I26" i="1"/>
  <c r="I27" i="1"/>
  <c r="I28" i="1"/>
  <c r="I29" i="1"/>
  <c r="I30" i="1"/>
  <c r="H3" i="1"/>
  <c r="J3" i="1" s="1"/>
  <c r="H4" i="1"/>
  <c r="J4" i="1" s="1"/>
  <c r="H5" i="1"/>
  <c r="J5" i="1" s="1"/>
  <c r="H6" i="1"/>
  <c r="J6" i="1" s="1"/>
  <c r="H7" i="1"/>
  <c r="J7" i="1" s="1"/>
  <c r="H8" i="1"/>
  <c r="J8" i="1" s="1"/>
  <c r="H9" i="1"/>
  <c r="J9" i="1" s="1"/>
  <c r="H10" i="1"/>
  <c r="J10" i="1" s="1"/>
  <c r="H11" i="1"/>
  <c r="J11" i="1" s="1"/>
  <c r="H12" i="1"/>
  <c r="J12" i="1" s="1"/>
  <c r="H13" i="1"/>
  <c r="J13" i="1" s="1"/>
  <c r="H14" i="1"/>
  <c r="J14" i="1" s="1"/>
  <c r="H15" i="1"/>
  <c r="J15" i="1" s="1"/>
  <c r="H16" i="1"/>
  <c r="J16" i="1" s="1"/>
  <c r="H17" i="1"/>
  <c r="J17" i="1" s="1"/>
  <c r="H18" i="1"/>
  <c r="J18" i="1" s="1"/>
  <c r="H19" i="1"/>
  <c r="J19" i="1" s="1"/>
  <c r="H20" i="1"/>
  <c r="J20" i="1" s="1"/>
  <c r="H21" i="1"/>
  <c r="J21" i="1" s="1"/>
  <c r="H22" i="1"/>
  <c r="J22" i="1" s="1"/>
  <c r="H23" i="1"/>
  <c r="J23" i="1" s="1"/>
  <c r="H24" i="1"/>
  <c r="J24" i="1" s="1"/>
  <c r="H25" i="1"/>
  <c r="J25" i="1" s="1"/>
  <c r="H26" i="1"/>
  <c r="J26" i="1" s="1"/>
  <c r="H27" i="1"/>
  <c r="J27" i="1" s="1"/>
  <c r="H28" i="1"/>
  <c r="J28" i="1" s="1"/>
  <c r="H29" i="1"/>
  <c r="J29" i="1" s="1"/>
  <c r="H30" i="1"/>
  <c r="J30" i="1" s="1"/>
  <c r="J31" i="1" l="1"/>
  <c r="I31" i="1"/>
</calcChain>
</file>

<file path=xl/sharedStrings.xml><?xml version="1.0" encoding="utf-8"?>
<sst xmlns="http://schemas.openxmlformats.org/spreadsheetml/2006/main" count="96" uniqueCount="72">
  <si>
    <t>Druh tovaru</t>
  </si>
  <si>
    <t>Opis predmetu zákazky - Minimálne požiadavky na predmet plnenia</t>
  </si>
  <si>
    <t>P. č.</t>
  </si>
  <si>
    <t>CENA s DPH</t>
  </si>
  <si>
    <t>CENA bez DPH</t>
  </si>
  <si>
    <t>CENA  CELKOM bez DPH</t>
  </si>
  <si>
    <t>CENA  CELKOM s DPH</t>
  </si>
  <si>
    <t>Mobilný EKG prístroj</t>
  </si>
  <si>
    <t>Spirometer</t>
  </si>
  <si>
    <t>Diagnostický prístroj CRP</t>
  </si>
  <si>
    <t>BIOPTRON lampa</t>
  </si>
  <si>
    <t>Sterilizátor do ambulancie</t>
  </si>
  <si>
    <t>Dentálna jednotka</t>
  </si>
  <si>
    <t>Kombinovaná ortopedická vŕtačka a píla</t>
  </si>
  <si>
    <t>Ultrasonografický prístroj</t>
  </si>
  <si>
    <t>Mobilný EKG prístroj 12-kanálový s dotykovým displejom pre kľudové aj záťažové EKG
Displej zobrazuje 1, 3, alebo 12 kanálov súčasne
Vnútorná pamäť na min. 80 ekg záznamov
Výdrž akumulátora cca 8 hodín
Rozmery: 80 x 85 x 25 mm ± 2mm
Hmotnosť : max 180 g
displej s rozlíšením : 240 x 320
Bezdrôtový prenos – WiFi
možnosť sieťového zdielania dát
možnosť prepojenia na ambulantný IS (GDT)
možnosť prepojenia s NIS (GDT, HL7…)
možnosť prepojenia na PACS (worklist, …)
Balenie zahŕňa: software s vyhodnotením pomocou umelej inteligencie, samotný prístroj, dokovaciu stanicu, WiFi dongle, sadu elektród, pacientsky kábel, napájací kábel s magnetickým konektorom, adaptér na napájanie z el. siete.
Súčasťou je aj zaškolenie a sprevádzkovanie zariadenia vrátane inštalácie softvéru</t>
  </si>
  <si>
    <t>Spirometrický snímač 100ks</t>
  </si>
  <si>
    <t>Reagenčná súprava na stanovenie CRP</t>
  </si>
  <si>
    <t>Reagenčná súprava NycoCard® CRP Single Test 48T- reagenčná súprava na stanovenie CRP pomocou prístroja NycoCard READER II. Slúži na detekciu bakteriálnej alebo vírusovej infekcie.  Výsledok analýzy za 2 minúty. Na testovanie stačí iba 5 μl vzorky. Obsah balenia : 48 testov + min. 48 kapilár.</t>
  </si>
  <si>
    <t>Test na troponín I ktorý je špecifickým markerom akútneho infarktu myokardu
Typ vzorky : venózna krv 
Objem vzorky : 100 μl
Rozsah stanovenia : 0,01-20 µg/l  
Čas stanovenia : max. 10 min.
Počet testov v balení : 5 ks</t>
  </si>
  <si>
    <t>Test na NT-proBNP ktorý je citlivým a špecifickým markerom pre potvrdenie alebo vylúčenie diagnózy akútneho alebo akútne dekompenzovaného chronického zlyhania srdca
Typ vzorky : venózna krv 
Objem vzorky : 100 μl
Rozsah stanovenia :  50-25 000 pg/ml 
Čas stanovenia : max. 20 min.
Počet testov v balení : 5 ks</t>
  </si>
  <si>
    <t>Test na zápalový marker a marker rozsahu poškodenia tkaniva (rozlíšenie bakteriálnej a vírusovej infekcie) pre psov
Typ vzorky : sérum/plazma
Objem vzorky : 5 μl
Rozsah stanovenia : 10-200 mg/l
Čas stanovenia : max. 5 min.
Počet testov v balení : 10 ks</t>
  </si>
  <si>
    <t>Test na biomarker poškodenia obličiek, veľmi skorý záchyt poškodenia - pes, mačka
Typ vzorky : sérum/plazma
Objem vzorky : 100 μl
Rozsah stanovenia : 10,00-100,00  µg/l
Čas stanovenia : max. 11min.
Počet testov v balení : 10 ks</t>
  </si>
  <si>
    <t>Test na D-dimer ktorý je vysoko senzitívny marker trombózy, tromboembólie pre psov
Typ vzorky : plazma
Objem vzorky : 5 μl
Rozsah stanovenia : 0,10-10,00  µg/ml
Počet testov v balení : 10 ks</t>
  </si>
  <si>
    <t>Štandardný vrták pre Ortopedickú vŕtačku a pílu - sada</t>
  </si>
  <si>
    <t>Rýchloupínací vrták pre Ortopedickú vŕtačku a pílu - sada</t>
  </si>
  <si>
    <t>Test na biomarker  cProgesterne slúžiaci na monitoring ovulácie a gravidity sučiek
Typ vzorky : sérum
Objem vzorky : 50 μl
Rozsah stanovenia : 1,00-30,00 ng/ml
Čas stanovenia : max. 15 min.
Počet testov v balení : 10 ks</t>
  </si>
  <si>
    <t>Test na biomarker CDV - antigen Distemper virus -pes
Typ vzorky : moč/sérum/plazma
Objem vzorky : 2-3-kvapky do diluentu, nariedená vzorka 50-100 ul
Rozsah stanovenia : semikvantívne vyšetrenie, cutt-index
Čas stanovenia : max. 10min.
Počet testov v balení : 10 ks</t>
  </si>
  <si>
    <t>Test na antigen Parvo/Corona vírus - pes
Typ vzorky : stolica
Objem vzorky : rektálny ster do diluentu, vzorka 100 ul nariedenej vzorky 
Rozsah stanovenia : semikvantívne vyšetrenie, cutt-index
Čas stanovenia : max. 10min.
Počet testov v balení : 10 ks</t>
  </si>
  <si>
    <t>Teplovzdušný sterilizátor určený do ambulancie s obj. od 20 do 60 l. 
Automatický ventilátor pre nútenú cirkuláciu vzduchu
Tri sterilizačné programy 
Nerezový obal
elektronické ovládanie
teplotné rozmedzie : od 120 do 250°C ± 20°C   
Časovač : od 0 do 600min
automatická kalkulácia času sterilizácie podľa nastavenej teploty
digitálny displej na zobrazenie teploty a času
vizuálny a akustický alarm pri prehriatí, poklese teploty, poruche sondy, poškodení vyhrievacieho telesa a výpadku elektrického prúdu
bezpečnostný termostat
horná zásuvka polohovateľná
Balenie obsahuje : sterilizátor, dve nerezové zásuvky.</t>
  </si>
  <si>
    <t xml:space="preserve">Prístroj založený na princípe liečby polarizovaným svetlom využívajúcim elektromagnetické účinky na organizmus. 
Bioptron lampa je zdravotnícky prístroj, ktorý vďaka priemeru filtra 11 cm umožňuje ošetrovanie rôznych väčších plôch na tele.
Aplikáciu liečby uľahčuje možnosť nastavenia výšky, otočná hlavica (360°), časovač či mierka na zaistenie dodržania odporúčanej vzdialenosti liečenej oblasti od prístroja. </t>
  </si>
  <si>
    <t>Citlivý marker na dôkaz mikroskopického krvácania v stolici, skríningový test kolorektálneho karcinómu
Typ vzorky : stolica
Objem vzorky : 3 kvapky
Rozsah stanovenia :  25-1 000 ng/ml 
Čas stanovenia : max. 5 min.
Počet testov v balení : 50 ks</t>
  </si>
  <si>
    <t>Špecifický marker na skríning diabetu a sledovanie účinnosti nastavenej terapie diabetu
Typ vzorky : kapilárna krv 
Objem vzorky : 5 μl
Rozsah stanovenia : 4-15%  
Čas stanovenia : max. 3 min.
Počet testov v balení : 20 ks</t>
  </si>
  <si>
    <t>Vysokotlakový parný sterilizátor (príprava pachových konzerv): 
jednodverová verzia
integrovaný parný generátor alebo možnosť použitia pary z externého zdroja
automatické dvere
komora, ohrievací plášť a dvere sú vyrobené z nehrdzavejúcej ocele 
kryt je vyrobený z nehrdzavejúcej ocele 
potrubie je vyrobené z nekorodujúcich materiálov
min. 7" LCD farebný dotykový ovládací panel
zabudovaná ihličková tlačiareň parametrov sterilizácie
validačné porty
celková kapacita komory: min 100 lit. 
nastaviteľný teplotný rozsah: 110-138 °C
Set musí obsahovať : Nakladací a vykladací vozík celý vyrobený z nehrdzavejúcej ocele, vzduchový ticho bežiaci kompresor,vnútorná výbava - košík a miska.
Súčasťou je aj zaškolenie a sprevádzkovanie zariadenia</t>
  </si>
  <si>
    <t>Vysokotlakový parný sterilizátor (AUTOKLÁV) - príprava pachových konzerv</t>
  </si>
  <si>
    <t>Predpokladané množstvo</t>
  </si>
  <si>
    <t>Merná jednotka</t>
  </si>
  <si>
    <t>sada</t>
  </si>
  <si>
    <t>set</t>
  </si>
  <si>
    <t>ks</t>
  </si>
  <si>
    <t>bal</t>
  </si>
  <si>
    <t>Dentálna jednotka je poháňaná zabudovaným  bez-olejovým kompresorom. Hrebeň s nástrojmi obsahuje v štandardnej výbave: • trojcestnú striekačku • vysokootáčkovú turbínku s LED svetlom a s chladením priamo v hlavičke turbínky • nízkootáčkový priamy násadec so zabudovaným svetlom a chladením • uhlový nízkootáčkový násadec so zabudovaným svetlom a chladením • dentálny ultrazvukový piezoelektrický LED scaler • vrchná časť dentálnej jednotky je tvorená stolíkom, na ktorý sa pokladá samostatná nerezová- umývateľná miska na nástroje • prístroj má zabudované 2 nádoby na vodu • Regulácia množstva vody scaler/rotačné nástroje separátne potenciometrom     • Digitálny panel v prednej časti prístroja- regulácia otáčok mikromotora, výkonu scalera, zapnutie/vypnutie svetla, zapnutie/vypnutie vody, spätný chod otáčok mikromotora • Pamäť mikromotora nastaviteľné 2 režimy • Spustenie nástroja: nožný spínač s reguláciou.
– Súčasťou je: 
    Zabudovaná polymerizačná lampa s maximálnou svietivosťou 1230 mW/cm² a 3 pracovnými
    režimami: kontinuálny, postupný a pulzný.
    Spektrum 385-515nm vhodné na polymerizáciu širokého spektra fotokompozitov a materiálov
    používaných v stomatológii.
    Autoklávovateľný svetlovod- pri teplote 134ºC a tlaku 0,23 MPa-0,23 MPa.
    - pracovný čas: 3 s, 5 s, 10 s, 15 s, 23 s, 25 s, 30 s, 35 s alebo 40 s
    - spektrum 385-515 nm
    - svietivosť: 1 000 mW/cm² – 1 230 mW/cm²
    Ejektorová odsávačka k dentálnej jednotke
    Štartovací set vrtákov, diamantovej frézy, oleja na čistenie prac. násadcov, leštiace kalichy a pasta profylaktická 
– Voliteľná výbava: 2x mikromotor,peristaltická pumpa
Všetky nástroje dodávané s dentálnou jednotkou sú vysokokvalitné a sú napájané jednoduchým systémom rýchlo spojky, čo výrazne uľahčuje údržbu nástrojov a zvyšuje životnosť prístroja.</t>
  </si>
  <si>
    <t>Výška DPH v %</t>
  </si>
  <si>
    <t>Spolu:</t>
  </si>
  <si>
    <r>
      <t xml:space="preserve">Technické parametre imunofluorescenčného POCT analyzátora: • prenosný analyzátor s farebným dotykovým 7ʺ TFT LCD displejom •  jednoduchý pracovný postup, ktorý sa prehľadne zobrazuje na displeji prístroja • hmotnosť:  2,5 kg +/- 0,2kg • rozmery: 200x240x200 mm +/-5mm • zabudovaná tlačiareň • pamäť na 3 000 výsledkov • možnosť zadávania identifikačných údajov pacienta • možnosť pripojenie k LIS/NIS • záruka 5 rokov •  možnosť analýzy v 2 módoch: štandardný – kvantitatívne a kvalitatívne analýzy (inkubácia v prístroji) len odčítanie – kvalitatívne analýzy (inkubácia mimo prístroja)  • citlivá imunofluorescenčná analýza (FIA) • imunofluorescenčné testy značené európiom •  uskladnenie všetkých reagencií pri izbovej teplote •  QR kód obsahujúci všetky potrebné údaje (typ parametra, exspiráciu, šaržu, kalibračnú krivku) na každej reagenčnej platničke • zaškolenie obsluhy a aplikačná podpora zahrnutá v cene prístroja.   
Prístroj musí byť možné dodať v dvoch verziách : pre humánnu medicínu s humánnym softvérom a veterinárnu medicínu s veterinárnym softvérom.
</t>
    </r>
    <r>
      <rPr>
        <u/>
        <sz val="11"/>
        <color theme="1"/>
        <rFont val="Arial"/>
        <family val="2"/>
        <charset val="238"/>
      </rPr>
      <t>Humánna medicína</t>
    </r>
    <r>
      <rPr>
        <sz val="11"/>
        <color theme="1"/>
        <rFont val="Arial"/>
        <family val="2"/>
        <charset val="238"/>
      </rPr>
      <t xml:space="preserve">:
COVID-19 - antigén -výter z nosohltanu alebo z nosu; antigén + chrípka A/B (výter z nosu); Zápalové markery - CRP, PCT; Tumor markery - FOB kvantita; Diabetes - HbA1c, U-Alb; Kardiálne markery - Troponin I, NT-proBNP, CK-MB, hsCRP, D-dimér; Hormóny - TSH, beta-hCG, LH; Infekčné ochorenia - H. pylori Ag, C. difficile GDH, C. difficile Toxin A/B, Norovirus Ag, Rota/Adenovirus Ag, StrepA, Influenza A/B, RSV Ag, Adenovirus Ag, S. pneumoniae Ag, Legionella Ag, Lymská borelióza IgG/IgM, Dengue NS1 Ag FIA, Dengue IgM/IgG FIA, Zika IgM FIA, Chikungunya    IgM/IgG FIA, Tsutsugamushi IgM/IgG FIA, Syphilis Ab FI
</t>
    </r>
    <r>
      <rPr>
        <u/>
        <sz val="11"/>
        <color theme="1"/>
        <rFont val="Arial"/>
        <family val="2"/>
        <charset val="238"/>
      </rPr>
      <t>Veterinárna medicína</t>
    </r>
    <r>
      <rPr>
        <sz val="11"/>
        <color theme="1"/>
        <rFont val="Arial"/>
        <family val="2"/>
        <charset val="238"/>
      </rPr>
      <t>:
Zápalové markery - cCRP; Pankreas - cPl (pankreatická špecifická lipáza); Obličky - SDMA; Kardiálne markery - cTroponin I, cNT-proBNP; Hormóny - TSH, T4, kortizol, progesteron ; Koagulácia - D-dimér; Infekčné ochorenia - CCV, CDV, CPV, CPV/CCV, CHW</t>
    </r>
  </si>
  <si>
    <t>Test CRP k diagnostickému prístroju CRP r.1. 
Typ vzorky : krv.
Objem vzorky : 5 μl
rozsah merania: 1-150 mg/l
Čas stanovenia : max. 3min.
Počet testov v balení : 20 ks</t>
  </si>
  <si>
    <t>Test na detekciu antigenu SARS-CoV-2, chrípky A a chrípky B k prístroju CRP r. 1
Typ vzorky : výter 
Čas stanovenia : max. 20 min.
Počet testov v balení : 25 ks</t>
  </si>
  <si>
    <t>CRP test kompatibilný s prístrojom CRP r. 1</t>
  </si>
  <si>
    <t>Test na detekciu antigenu SARS-CoV-2, chrípky A/B kompatibilný s prístrojom CRP r. 1</t>
  </si>
  <si>
    <t>Marker zvýšenej koagulačnej aktivity - D-dimér  kompatibilný s prístrojom CRP r. 1</t>
  </si>
  <si>
    <t>Test na krvácanie v stolici  kompatibilný s prístrojom CRP r. 1</t>
  </si>
  <si>
    <t>Test na Troponín I  kompatibilný s prístrojom CRP r. 1</t>
  </si>
  <si>
    <t>Test na glykovaný hemoglobín  kompatibilný s prístrojom CRP r. 1</t>
  </si>
  <si>
    <t>Test na NT-proBNP  kompatibilný s prístrojom CRP r. 1</t>
  </si>
  <si>
    <t>Veterinárny test na CRP  kompatibilný s prístrojom CRP r. 1</t>
  </si>
  <si>
    <t>Veterinárny test na cPL  kompatibilný s prístrojom CRP r. 1</t>
  </si>
  <si>
    <t>Veterinárny test SDMA  kompatibilný s prístrojom CRP r. 1</t>
  </si>
  <si>
    <t>Veterinárny test na D-dimer  kompatibilný s prístrojom CRP r. 1</t>
  </si>
  <si>
    <t>Veterinárny test cProgesterne  kompatibilný s prístrojom CRP r. 1</t>
  </si>
  <si>
    <t>Veterinárny test CDV  kompatibilný s prístrojom CRP r. 1</t>
  </si>
  <si>
    <t>Veterinárny test CPV/CCV ag  kompatibilný s prístrojom CRP r. 1</t>
  </si>
  <si>
    <t>Špecifický marker zvýšenej koagulačnej aktivity, degradácie fibrínovej zrazeniny a nepriamy marker tvorby zrazenín
Typ vzorky : kapilárna krv 
Objem vzorky : 10 μl
Rozsah stanovenia : 0,05 – 10 mg FEU/l  
Čas stanovenia : max. 7 min.
Počet testov v balení : 5 ks</t>
  </si>
  <si>
    <t>Test na senzitívny marker pancreatitídy pre psov
Typ vzorky : sérum
Objem vzorky : 25 μl
Rozsah stanovenia : 50-2 000 ng/ml
Čas stanovenia : max. 5 min.
Počet testov v balení : 10 ks</t>
  </si>
  <si>
    <t>Počítačový spirometer na funkčnú diagnostiku pľúc respektíve pre stanovenie spirometrických parametrov.
parametre :
schopnosť merať výdych dlhšie ako 15 sekund a objem väčší ako 8 litrov s presnosťou ±3 % alebo ±0,05 litrov v rozmedzí prietokov 0-15 l/s. 
Celkový odpor prúdenia vzduchu pri prietoku 14 l/s musí byť menší ako 1,5 cmH2O/l/s (0,15 kPa/l/s)
princíp merania diferenčný tlak
napájenie a pripojenie pomocou USB
software v SR/ČR jazyku
trendová analýza 
možnosť zapojenia do siete a zdielanie výsledkov
prenos dát cez rozhranie GDT/BDT 
bez nutnosti kalibrácie a dezinfekcie a používania bakteriálnych filtrov
používanie jednorázových predkalibrovaných snímačov
plná kontrola ATS/ERS kritérií, ako pri meraní, tak pri vyšetrení
Pre/post analýza opakovaného vyšetrenia 
možnosť zobrazenia individuálnych trendov vybraných parametrov jednotlivého pacienta z rôznych vyšetrení
Prístroj musí spĺňať štandardy ATS/ERS 2005 
možnosť editácie protokolov podla potrieb zákazníka 
export dátabázy pac. a výsledkov vyšetrení pac. do uživateľských SW pre ďalšie spracovanie a prezentácie (min. Excell, pdf)
export grafov do pdf 
hmotnosť max 350g
Obsah balenia :  prístroj, kalibračná pumpa a 100ks jednorazových spirometrických snímačov
Súčasťou je aj zaškolenie a sprevádzkovanie každého dodaného zariadenia vrátane inštalácie softvéru</t>
  </si>
  <si>
    <t>Jednorazový spirometrický snímač k prístroju spirometer r. 19, počet kusov v balení - 100 ks.</t>
  </si>
  <si>
    <t>Set Kombinovaná ortopedická vŕtačka a píla obsahuje :
Telo - kanylované
Jacobs nástavec
rýchle posuvný nástavec pre K-dráty
nástavec pre rychloupínateľné vrtáky
oscilačnú pílu + 2 čepele
ďalšie príslušenstvo: nabíjačka, 2 batérie, uťahovací kľúč, kufrík    
technické parametre :
bezuhlíkový motor
plynulé nastavenie otáčok 0-1.100 ot/min. u vrtacích nástavcov
0-16.000 kmitov u píly
2.02 Ah Li-On bateria bez pamäťového efektu
pracovné napätie: 7,4 V
sterilizovatelná v autokláve na 138° (bez batérie)</t>
  </si>
  <si>
    <t>Sterilizačné puzdro pre vŕtačku k položke r. 24
2 vrstvy - pro telo vŕtačky a ostatné príslušenstvo
veľkosť 32 x 15,5 x 10 cm
vhodné pre základnú sterilizáciu a dezinfekciu</t>
  </si>
  <si>
    <t>Sterilizačné puzdro ku kombinovanej ortopedickej vŕtačke a píle</t>
  </si>
  <si>
    <t>Štandardný vrták s upínaním pomocou uťahovacieho kľúča k položke r. 24
Priemer vrtákov  
1,5 x 115 mm
2,0 x 115 mm
2,5 x 150 mm
2,7 x 150 mm
2,8 x 150 mm
3,2 x 150 mm</t>
  </si>
  <si>
    <t>Rýchloupínací vrták k položke r. 24 s AO rýchlospojkou 
Priemer vrtákov  
1,5 x 110 mm
2,0 x 120 mm
2,5 x 150 mm
2,7 x 165 mm
2,8 x 165 mm
3,2 x 165 mm</t>
  </si>
  <si>
    <t xml:space="preserve">– Vysoko pevné a odolné vyhotovenie                                                                        
– Veľký 21,5ʺ HD farebný monitor so stranovým a výškovým nastavením
– 9,9 ʺ dotykový LCD panel na ovládanie, výškovo nastaviteľný
– Veľmi ľahko čistiteľný – jednoduché čistenie a dezinfekcia konzoly a sond pomáha predchádzať možným infekciám (odnímateľné ovládacie komponenty, ľahko uzamykateľné kontrolky dotykového panela, umývateľná klávesnica, vyberateľný vzduchový filter)            
– Výškovo nastaviteľná konzola prístroja
– Predné umiestnenie konektorov na sondy pre jednoduchší prístup, 4 aktívne porty
– Kompaktný kolieskový vozík na presun USG konzoly po priestore
– Široké spektrum pripojenia rôznych typov sond
– WHIZZ – jednotlačidlová dynamická obrazová optimalizácia          
– SRI – redukcia speklov v obraze
– Kvalitné a citlivé zobrazenie vo všetkých módoch
– Integrovaná pacientská databáza
– RAW údaje vrátane možnosti ukladania obrázkov a slučiek na integrovaný disk
– Možnosť 3D/4D zobrazenia
– Výkonný farebný CFM, PDI doppler
– Možnosť dokúpiť CW doppler, kontinuálny doppler, anatomický M-mód, tkanivový doppler, B-FLOW nedoplerovské meranie prietokov, panoramatické zobrazenie, vizualizácia ihly, STRAIN softvér pre elastografiu, nožný spínač, modul pre EKG, artikulačné rameno pre monitor, termotlačiareň, integrovaný ohrievač gélu
Súčasťou prístroja sú dve sondy :
mikrokonvexná sonda : frekvencia : 4,2-10HHz, vyšetrovacia plocha : 16,9x21,2mm, FOV : 128°
konvexná sonda : frekvencia : 2-5HHz, vyšetrovacia plocha : 18,3x66,2mm, FOV : 58° fr
</t>
  </si>
  <si>
    <t>Zdravotnícke prístroje a príslušenstvo - časť 3  Výkaz-výmer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</si>
</sst>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238"/>
      <scheme val="minor"/>
    </font>
    <font>
      <sz val="11"/>
      <color indexed="8"/>
      <name val="Calibri"/>
      <family val="2"/>
      <charset val="238"/>
    </font>
    <font>
      <b/>
      <sz val="11"/>
      <color indexed="8"/>
      <name val="Arial"/>
      <family val="2"/>
      <charset val="238"/>
    </font>
    <font>
      <sz val="8"/>
      <name val="Calibri"/>
      <family val="2"/>
      <charset val="238"/>
      <scheme val="minor"/>
    </font>
    <font>
      <b/>
      <sz val="11"/>
      <color theme="1"/>
      <name val="Calibri"/>
      <family val="2"/>
      <charset val="238"/>
      <scheme val="minor"/>
    </font>
    <font>
      <sz val="11"/>
      <color theme="1"/>
      <name val="Calibri"/>
      <family val="2"/>
      <charset val="238"/>
      <scheme val="minor"/>
    </font>
    <font>
      <sz val="11"/>
      <color theme="1"/>
      <name val="Arial"/>
      <family val="2"/>
      <charset val="238"/>
    </font>
    <font>
      <sz val="11"/>
      <color rgb="FF000000"/>
      <name val="Arial"/>
      <family val="2"/>
      <charset val="238"/>
    </font>
    <font>
      <u/>
      <sz val="11"/>
      <color theme="1"/>
      <name val="Arial"/>
      <family val="2"/>
      <charset val="238"/>
    </font>
    <font>
      <b/>
      <sz val="12"/>
      <color theme="1"/>
      <name val="Calibri"/>
      <family val="2"/>
      <charset val="238"/>
      <scheme val="minor"/>
    </font>
  </fonts>
  <fills count="5">
    <fill>
      <patternFill patternType="none"/>
    </fill>
    <fill>
      <patternFill patternType="gray125"/>
    </fill>
    <fill>
      <patternFill patternType="solid">
        <fgColor indexed="29"/>
        <bgColor indexed="52"/>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26">
    <xf numFmtId="0" fontId="0" fillId="0" borderId="0" xfId="0"/>
    <xf numFmtId="0" fontId="0" fillId="0" borderId="0" xfId="0" applyAlignment="1">
      <alignment horizontal="center" vertical="center"/>
    </xf>
    <xf numFmtId="4" fontId="0" fillId="0" borderId="0" xfId="0" applyNumberFormat="1" applyAlignment="1">
      <alignment horizontal="center" vertical="center"/>
    </xf>
    <xf numFmtId="4" fontId="0" fillId="0" borderId="0" xfId="0" applyNumberFormat="1"/>
    <xf numFmtId="0" fontId="2" fillId="2" borderId="1" xfId="1" applyFont="1" applyFill="1" applyBorder="1" applyAlignment="1" applyProtection="1">
      <alignment horizontal="center" vertical="center" wrapText="1"/>
      <protection locked="0"/>
    </xf>
    <xf numFmtId="4" fontId="2" fillId="2" borderId="1" xfId="1"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1" fontId="6" fillId="0" borderId="1" xfId="0" applyNumberFormat="1" applyFont="1" applyBorder="1" applyAlignment="1">
      <alignment horizontal="center" vertical="center"/>
    </xf>
    <xf numFmtId="0" fontId="7" fillId="0" borderId="1" xfId="0" applyFont="1" applyBorder="1" applyAlignment="1">
      <alignment horizontal="left" vertical="center" wrapText="1"/>
    </xf>
    <xf numFmtId="0" fontId="6" fillId="0" borderId="1" xfId="0" applyFont="1" applyBorder="1" applyAlignment="1">
      <alignment horizontal="center" vertical="center"/>
    </xf>
    <xf numFmtId="9" fontId="6" fillId="0" borderId="1" xfId="0" applyNumberFormat="1" applyFont="1" applyBorder="1" applyAlignment="1">
      <alignment horizontal="center" vertical="center"/>
    </xf>
    <xf numFmtId="4" fontId="6"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7" fillId="0" borderId="1" xfId="0" applyFont="1" applyBorder="1" applyAlignment="1">
      <alignment horizontal="left" vertical="center"/>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7" fillId="0" borderId="1" xfId="0" applyFont="1" applyFill="1" applyBorder="1" applyAlignment="1">
      <alignment horizontal="left" vertical="center" wrapText="1"/>
    </xf>
    <xf numFmtId="4" fontId="0" fillId="0" borderId="1" xfId="0" applyNumberFormat="1" applyBorder="1" applyAlignment="1">
      <alignment horizontal="center" vertical="center"/>
    </xf>
    <xf numFmtId="4" fontId="0" fillId="4" borderId="0" xfId="0" applyNumberFormat="1" applyFill="1"/>
    <xf numFmtId="4" fontId="4" fillId="4" borderId="0" xfId="0" applyNumberFormat="1" applyFont="1" applyFill="1"/>
    <xf numFmtId="4" fontId="4" fillId="3" borderId="1" xfId="0" applyNumberFormat="1" applyFont="1" applyFill="1" applyBorder="1" applyAlignment="1">
      <alignment horizontal="center"/>
    </xf>
    <xf numFmtId="0" fontId="9" fillId="0" borderId="0" xfId="0" applyFont="1" applyAlignment="1">
      <alignment horizontal="center" vertical="center"/>
    </xf>
  </cellXfs>
  <cellStyles count="3">
    <cellStyle name="Normálna" xfId="0" builtinId="0"/>
    <cellStyle name="normální 2" xfId="1"/>
    <cellStyle name="normální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5"/>
  <sheetViews>
    <sheetView tabSelected="1" zoomScale="91" zoomScaleNormal="91" workbookViewId="0">
      <pane ySplit="2" topLeftCell="A3" activePane="bottomLeft" state="frozen"/>
      <selection pane="bottomLeft" activeCell="F30" sqref="F30"/>
    </sheetView>
  </sheetViews>
  <sheetFormatPr defaultRowHeight="15" x14ac:dyDescent="0.25"/>
  <cols>
    <col min="1" max="1" width="9.28515625" style="1" bestFit="1" customWidth="1"/>
    <col min="2" max="2" width="28" customWidth="1"/>
    <col min="3" max="3" width="88.28515625" style="1" customWidth="1"/>
    <col min="4" max="4" width="12.28515625" style="1" customWidth="1"/>
    <col min="5" max="5" width="11.7109375" style="1" customWidth="1"/>
    <col min="6" max="6" width="18.28515625" style="2" customWidth="1"/>
    <col min="7" max="7" width="9.28515625" style="1" bestFit="1" customWidth="1"/>
    <col min="8" max="8" width="15.28515625" style="3" customWidth="1"/>
    <col min="9" max="9" width="22.7109375" style="3" customWidth="1"/>
    <col min="10" max="10" width="20.5703125" style="3" customWidth="1"/>
  </cols>
  <sheetData>
    <row r="1" spans="1:10" ht="15.75" x14ac:dyDescent="0.25">
      <c r="C1" s="25" t="s">
        <v>71</v>
      </c>
    </row>
    <row r="2" spans="1:10" ht="45" x14ac:dyDescent="0.25">
      <c r="A2" s="4" t="s">
        <v>2</v>
      </c>
      <c r="B2" s="4" t="s">
        <v>0</v>
      </c>
      <c r="C2" s="4" t="s">
        <v>1</v>
      </c>
      <c r="D2" s="4" t="s">
        <v>36</v>
      </c>
      <c r="E2" s="4" t="s">
        <v>35</v>
      </c>
      <c r="F2" s="5" t="s">
        <v>4</v>
      </c>
      <c r="G2" s="4" t="s">
        <v>42</v>
      </c>
      <c r="H2" s="5" t="s">
        <v>3</v>
      </c>
      <c r="I2" s="5" t="s">
        <v>5</v>
      </c>
      <c r="J2" s="5" t="s">
        <v>6</v>
      </c>
    </row>
    <row r="3" spans="1:10" ht="384.75" x14ac:dyDescent="0.25">
      <c r="A3" s="15">
        <v>1</v>
      </c>
      <c r="B3" s="17" t="s">
        <v>9</v>
      </c>
      <c r="C3" s="16" t="s">
        <v>44</v>
      </c>
      <c r="D3" s="18" t="s">
        <v>39</v>
      </c>
      <c r="E3" s="12">
        <v>10</v>
      </c>
      <c r="F3" s="14">
        <v>0</v>
      </c>
      <c r="G3" s="13"/>
      <c r="H3" s="14">
        <f t="shared" ref="H3:H30" si="0">SUM(F3*0.23)+F3</f>
        <v>0</v>
      </c>
      <c r="I3" s="14">
        <f t="shared" ref="I3:I30" si="1">SUM(E3*F3)</f>
        <v>0</v>
      </c>
      <c r="J3" s="14">
        <f t="shared" ref="J3:J30" si="2">SUM(H3*E3)</f>
        <v>0</v>
      </c>
    </row>
    <row r="4" spans="1:10" ht="85.5" x14ac:dyDescent="0.25">
      <c r="A4" s="10">
        <v>2</v>
      </c>
      <c r="B4" s="9" t="s">
        <v>47</v>
      </c>
      <c r="C4" s="7" t="s">
        <v>45</v>
      </c>
      <c r="D4" s="18" t="s">
        <v>40</v>
      </c>
      <c r="E4" s="6">
        <v>50</v>
      </c>
      <c r="F4" s="14">
        <v>0</v>
      </c>
      <c r="G4" s="13"/>
      <c r="H4" s="14">
        <f t="shared" si="0"/>
        <v>0</v>
      </c>
      <c r="I4" s="14">
        <f t="shared" si="1"/>
        <v>0</v>
      </c>
      <c r="J4" s="14">
        <f t="shared" si="2"/>
        <v>0</v>
      </c>
    </row>
    <row r="5" spans="1:10" ht="57" x14ac:dyDescent="0.25">
      <c r="A5" s="15">
        <v>3</v>
      </c>
      <c r="B5" s="9" t="s">
        <v>48</v>
      </c>
      <c r="C5" s="7" t="s">
        <v>46</v>
      </c>
      <c r="D5" s="18" t="s">
        <v>40</v>
      </c>
      <c r="E5" s="6">
        <v>20</v>
      </c>
      <c r="F5" s="14">
        <v>0</v>
      </c>
      <c r="G5" s="13"/>
      <c r="H5" s="14">
        <f t="shared" si="0"/>
        <v>0</v>
      </c>
      <c r="I5" s="14">
        <f t="shared" si="1"/>
        <v>0</v>
      </c>
      <c r="J5" s="14">
        <f t="shared" si="2"/>
        <v>0</v>
      </c>
    </row>
    <row r="6" spans="1:10" ht="99.75" x14ac:dyDescent="0.25">
      <c r="A6" s="15">
        <v>4</v>
      </c>
      <c r="B6" s="9" t="s">
        <v>49</v>
      </c>
      <c r="C6" s="7" t="s">
        <v>61</v>
      </c>
      <c r="D6" s="18" t="s">
        <v>40</v>
      </c>
      <c r="E6" s="6">
        <v>10</v>
      </c>
      <c r="F6" s="14">
        <v>0</v>
      </c>
      <c r="G6" s="13"/>
      <c r="H6" s="14">
        <f t="shared" si="0"/>
        <v>0</v>
      </c>
      <c r="I6" s="14">
        <f t="shared" si="1"/>
        <v>0</v>
      </c>
      <c r="J6" s="14">
        <f t="shared" si="2"/>
        <v>0</v>
      </c>
    </row>
    <row r="7" spans="1:10" ht="99.75" x14ac:dyDescent="0.25">
      <c r="A7" s="15">
        <v>5</v>
      </c>
      <c r="B7" s="9" t="s">
        <v>50</v>
      </c>
      <c r="C7" s="7" t="s">
        <v>31</v>
      </c>
      <c r="D7" s="18" t="s">
        <v>40</v>
      </c>
      <c r="E7" s="6">
        <v>10</v>
      </c>
      <c r="F7" s="14">
        <v>0</v>
      </c>
      <c r="G7" s="13"/>
      <c r="H7" s="14">
        <f t="shared" si="0"/>
        <v>0</v>
      </c>
      <c r="I7" s="14">
        <f t="shared" si="1"/>
        <v>0</v>
      </c>
      <c r="J7" s="14">
        <f t="shared" si="2"/>
        <v>0</v>
      </c>
    </row>
    <row r="8" spans="1:10" ht="85.5" x14ac:dyDescent="0.25">
      <c r="A8" s="15">
        <v>6</v>
      </c>
      <c r="B8" s="9" t="s">
        <v>52</v>
      </c>
      <c r="C8" s="7" t="s">
        <v>32</v>
      </c>
      <c r="D8" s="18" t="s">
        <v>40</v>
      </c>
      <c r="E8" s="6">
        <v>10</v>
      </c>
      <c r="F8" s="14">
        <v>0</v>
      </c>
      <c r="G8" s="13"/>
      <c r="H8" s="14">
        <f t="shared" si="0"/>
        <v>0</v>
      </c>
      <c r="I8" s="14">
        <f t="shared" si="1"/>
        <v>0</v>
      </c>
      <c r="J8" s="14">
        <f t="shared" si="2"/>
        <v>0</v>
      </c>
    </row>
    <row r="9" spans="1:10" ht="85.5" x14ac:dyDescent="0.25">
      <c r="A9" s="15">
        <v>7</v>
      </c>
      <c r="B9" s="9" t="s">
        <v>51</v>
      </c>
      <c r="C9" s="7" t="s">
        <v>19</v>
      </c>
      <c r="D9" s="18" t="s">
        <v>40</v>
      </c>
      <c r="E9" s="6">
        <v>10</v>
      </c>
      <c r="F9" s="14">
        <v>0</v>
      </c>
      <c r="G9" s="13"/>
      <c r="H9" s="14">
        <f t="shared" si="0"/>
        <v>0</v>
      </c>
      <c r="I9" s="14">
        <f t="shared" si="1"/>
        <v>0</v>
      </c>
      <c r="J9" s="14">
        <f t="shared" si="2"/>
        <v>0</v>
      </c>
    </row>
    <row r="10" spans="1:10" ht="99.75" x14ac:dyDescent="0.25">
      <c r="A10" s="15">
        <v>8</v>
      </c>
      <c r="B10" s="9" t="s">
        <v>53</v>
      </c>
      <c r="C10" s="7" t="s">
        <v>20</v>
      </c>
      <c r="D10" s="18" t="s">
        <v>40</v>
      </c>
      <c r="E10" s="6">
        <v>10</v>
      </c>
      <c r="F10" s="14">
        <v>0</v>
      </c>
      <c r="G10" s="13"/>
      <c r="H10" s="14">
        <f t="shared" si="0"/>
        <v>0</v>
      </c>
      <c r="I10" s="14">
        <f t="shared" si="1"/>
        <v>0</v>
      </c>
      <c r="J10" s="14">
        <f t="shared" si="2"/>
        <v>0</v>
      </c>
    </row>
    <row r="11" spans="1:10" ht="99.75" x14ac:dyDescent="0.25">
      <c r="A11" s="15">
        <v>9</v>
      </c>
      <c r="B11" s="9" t="s">
        <v>54</v>
      </c>
      <c r="C11" s="7" t="s">
        <v>21</v>
      </c>
      <c r="D11" s="18" t="s">
        <v>40</v>
      </c>
      <c r="E11" s="6">
        <v>5</v>
      </c>
      <c r="F11" s="14">
        <v>0</v>
      </c>
      <c r="G11" s="13"/>
      <c r="H11" s="14">
        <f t="shared" si="0"/>
        <v>0</v>
      </c>
      <c r="I11" s="14">
        <f t="shared" si="1"/>
        <v>0</v>
      </c>
      <c r="J11" s="14">
        <f t="shared" si="2"/>
        <v>0</v>
      </c>
    </row>
    <row r="12" spans="1:10" ht="85.5" x14ac:dyDescent="0.25">
      <c r="A12" s="15">
        <v>10</v>
      </c>
      <c r="B12" s="9" t="s">
        <v>55</v>
      </c>
      <c r="C12" s="7" t="s">
        <v>62</v>
      </c>
      <c r="D12" s="18" t="s">
        <v>40</v>
      </c>
      <c r="E12" s="6">
        <v>5</v>
      </c>
      <c r="F12" s="14">
        <v>0</v>
      </c>
      <c r="G12" s="13"/>
      <c r="H12" s="14">
        <f t="shared" si="0"/>
        <v>0</v>
      </c>
      <c r="I12" s="14">
        <f t="shared" si="1"/>
        <v>0</v>
      </c>
      <c r="J12" s="14">
        <f t="shared" si="2"/>
        <v>0</v>
      </c>
    </row>
    <row r="13" spans="1:10" ht="85.5" x14ac:dyDescent="0.25">
      <c r="A13" s="15">
        <v>11</v>
      </c>
      <c r="B13" s="9" t="s">
        <v>56</v>
      </c>
      <c r="C13" s="7" t="s">
        <v>22</v>
      </c>
      <c r="D13" s="18" t="s">
        <v>40</v>
      </c>
      <c r="E13" s="6">
        <v>5</v>
      </c>
      <c r="F13" s="14">
        <v>0</v>
      </c>
      <c r="G13" s="13"/>
      <c r="H13" s="14">
        <f t="shared" si="0"/>
        <v>0</v>
      </c>
      <c r="I13" s="14">
        <f t="shared" si="1"/>
        <v>0</v>
      </c>
      <c r="J13" s="14">
        <f t="shared" si="2"/>
        <v>0</v>
      </c>
    </row>
    <row r="14" spans="1:10" ht="71.25" x14ac:dyDescent="0.25">
      <c r="A14" s="15">
        <v>12</v>
      </c>
      <c r="B14" s="9" t="s">
        <v>57</v>
      </c>
      <c r="C14" s="7" t="s">
        <v>23</v>
      </c>
      <c r="D14" s="18" t="s">
        <v>40</v>
      </c>
      <c r="E14" s="6">
        <v>5</v>
      </c>
      <c r="F14" s="14">
        <v>0</v>
      </c>
      <c r="G14" s="13"/>
      <c r="H14" s="14">
        <f t="shared" si="0"/>
        <v>0</v>
      </c>
      <c r="I14" s="14">
        <f t="shared" si="1"/>
        <v>0</v>
      </c>
      <c r="J14" s="14">
        <f t="shared" si="2"/>
        <v>0</v>
      </c>
    </row>
    <row r="15" spans="1:10" ht="85.5" x14ac:dyDescent="0.25">
      <c r="A15" s="15">
        <v>13</v>
      </c>
      <c r="B15" s="9" t="s">
        <v>58</v>
      </c>
      <c r="C15" s="7" t="s">
        <v>26</v>
      </c>
      <c r="D15" s="18" t="s">
        <v>40</v>
      </c>
      <c r="E15" s="6">
        <v>5</v>
      </c>
      <c r="F15" s="14">
        <v>0</v>
      </c>
      <c r="G15" s="13"/>
      <c r="H15" s="14">
        <f t="shared" si="0"/>
        <v>0</v>
      </c>
      <c r="I15" s="14">
        <f t="shared" si="1"/>
        <v>0</v>
      </c>
      <c r="J15" s="14">
        <f t="shared" si="2"/>
        <v>0</v>
      </c>
    </row>
    <row r="16" spans="1:10" ht="85.5" x14ac:dyDescent="0.25">
      <c r="A16" s="15">
        <v>14</v>
      </c>
      <c r="B16" s="9" t="s">
        <v>59</v>
      </c>
      <c r="C16" s="7" t="s">
        <v>27</v>
      </c>
      <c r="D16" s="18" t="s">
        <v>40</v>
      </c>
      <c r="E16" s="6">
        <v>5</v>
      </c>
      <c r="F16" s="14">
        <v>0</v>
      </c>
      <c r="G16" s="13"/>
      <c r="H16" s="14">
        <f t="shared" si="0"/>
        <v>0</v>
      </c>
      <c r="I16" s="14">
        <f t="shared" si="1"/>
        <v>0</v>
      </c>
      <c r="J16" s="14">
        <f t="shared" si="2"/>
        <v>0</v>
      </c>
    </row>
    <row r="17" spans="1:10" ht="85.5" x14ac:dyDescent="0.25">
      <c r="A17" s="15">
        <v>15</v>
      </c>
      <c r="B17" s="9" t="s">
        <v>60</v>
      </c>
      <c r="C17" s="7" t="s">
        <v>28</v>
      </c>
      <c r="D17" s="18" t="s">
        <v>40</v>
      </c>
      <c r="E17" s="6">
        <v>5</v>
      </c>
      <c r="F17" s="14">
        <v>0</v>
      </c>
      <c r="G17" s="13"/>
      <c r="H17" s="14">
        <f t="shared" si="0"/>
        <v>0</v>
      </c>
      <c r="I17" s="14">
        <f t="shared" si="1"/>
        <v>0</v>
      </c>
      <c r="J17" s="14">
        <f t="shared" si="2"/>
        <v>0</v>
      </c>
    </row>
    <row r="18" spans="1:10" ht="57" x14ac:dyDescent="0.25">
      <c r="A18" s="15">
        <v>16</v>
      </c>
      <c r="B18" s="9" t="s">
        <v>17</v>
      </c>
      <c r="C18" s="7" t="s">
        <v>18</v>
      </c>
      <c r="D18" s="18" t="s">
        <v>40</v>
      </c>
      <c r="E18" s="6">
        <v>10</v>
      </c>
      <c r="F18" s="14">
        <v>0</v>
      </c>
      <c r="G18" s="13"/>
      <c r="H18" s="14">
        <f t="shared" si="0"/>
        <v>0</v>
      </c>
      <c r="I18" s="14">
        <f t="shared" si="1"/>
        <v>0</v>
      </c>
      <c r="J18" s="14">
        <f t="shared" si="2"/>
        <v>0</v>
      </c>
    </row>
    <row r="19" spans="1:10" ht="85.5" x14ac:dyDescent="0.25">
      <c r="A19" s="15">
        <v>17</v>
      </c>
      <c r="B19" s="8" t="s">
        <v>10</v>
      </c>
      <c r="C19" s="7" t="s">
        <v>30</v>
      </c>
      <c r="D19" s="18" t="s">
        <v>39</v>
      </c>
      <c r="E19" s="6">
        <v>2</v>
      </c>
      <c r="F19" s="14">
        <v>0</v>
      </c>
      <c r="G19" s="13"/>
      <c r="H19" s="14">
        <f t="shared" si="0"/>
        <v>0</v>
      </c>
      <c r="I19" s="14">
        <f t="shared" si="1"/>
        <v>0</v>
      </c>
      <c r="J19" s="14">
        <f t="shared" si="2"/>
        <v>0</v>
      </c>
    </row>
    <row r="20" spans="1:10" ht="228" x14ac:dyDescent="0.25">
      <c r="A20" s="15">
        <v>18</v>
      </c>
      <c r="B20" s="8" t="s">
        <v>7</v>
      </c>
      <c r="C20" s="7" t="s">
        <v>15</v>
      </c>
      <c r="D20" s="18" t="s">
        <v>40</v>
      </c>
      <c r="E20" s="6">
        <v>5</v>
      </c>
      <c r="F20" s="14">
        <v>0</v>
      </c>
      <c r="G20" s="13"/>
      <c r="H20" s="14">
        <f t="shared" si="0"/>
        <v>0</v>
      </c>
      <c r="I20" s="14">
        <f t="shared" si="1"/>
        <v>0</v>
      </c>
      <c r="J20" s="14">
        <f t="shared" si="2"/>
        <v>0</v>
      </c>
    </row>
    <row r="21" spans="1:10" ht="409.5" x14ac:dyDescent="0.25">
      <c r="A21" s="15">
        <v>19</v>
      </c>
      <c r="B21" s="8" t="s">
        <v>8</v>
      </c>
      <c r="C21" s="7" t="s">
        <v>63</v>
      </c>
      <c r="D21" s="18" t="s">
        <v>40</v>
      </c>
      <c r="E21" s="6">
        <v>3</v>
      </c>
      <c r="F21" s="14">
        <v>0</v>
      </c>
      <c r="G21" s="13"/>
      <c r="H21" s="14">
        <f t="shared" si="0"/>
        <v>0</v>
      </c>
      <c r="I21" s="14">
        <f t="shared" si="1"/>
        <v>0</v>
      </c>
      <c r="J21" s="14">
        <f t="shared" si="2"/>
        <v>0</v>
      </c>
    </row>
    <row r="22" spans="1:10" ht="28.5" x14ac:dyDescent="0.25">
      <c r="A22" s="15">
        <v>20</v>
      </c>
      <c r="B22" s="8" t="s">
        <v>16</v>
      </c>
      <c r="C22" s="7" t="s">
        <v>64</v>
      </c>
      <c r="D22" s="18" t="s">
        <v>40</v>
      </c>
      <c r="E22" s="6">
        <v>6</v>
      </c>
      <c r="F22" s="14">
        <v>0</v>
      </c>
      <c r="G22" s="13"/>
      <c r="H22" s="14">
        <f t="shared" si="0"/>
        <v>0</v>
      </c>
      <c r="I22" s="14">
        <f t="shared" si="1"/>
        <v>0</v>
      </c>
      <c r="J22" s="14">
        <f t="shared" si="2"/>
        <v>0</v>
      </c>
    </row>
    <row r="23" spans="1:10" ht="199.5" x14ac:dyDescent="0.25">
      <c r="A23" s="15">
        <v>21</v>
      </c>
      <c r="B23" s="8" t="s">
        <v>11</v>
      </c>
      <c r="C23" s="7" t="s">
        <v>29</v>
      </c>
      <c r="D23" s="18" t="s">
        <v>40</v>
      </c>
      <c r="E23" s="6">
        <v>6</v>
      </c>
      <c r="F23" s="14">
        <v>0</v>
      </c>
      <c r="G23" s="13"/>
      <c r="H23" s="14">
        <f t="shared" si="0"/>
        <v>0</v>
      </c>
      <c r="I23" s="14">
        <f t="shared" si="1"/>
        <v>0</v>
      </c>
      <c r="J23" s="14">
        <f t="shared" si="2"/>
        <v>0</v>
      </c>
    </row>
    <row r="24" spans="1:10" ht="213.75" x14ac:dyDescent="0.25">
      <c r="A24" s="15">
        <v>22</v>
      </c>
      <c r="B24" s="9" t="s">
        <v>34</v>
      </c>
      <c r="C24" s="7" t="s">
        <v>33</v>
      </c>
      <c r="D24" s="18" t="s">
        <v>38</v>
      </c>
      <c r="E24" s="6">
        <v>1</v>
      </c>
      <c r="F24" s="14">
        <v>0</v>
      </c>
      <c r="G24" s="13"/>
      <c r="H24" s="14">
        <f t="shared" si="0"/>
        <v>0</v>
      </c>
      <c r="I24" s="14">
        <f t="shared" si="1"/>
        <v>0</v>
      </c>
      <c r="J24" s="14">
        <f t="shared" si="2"/>
        <v>0</v>
      </c>
    </row>
    <row r="25" spans="1:10" ht="409.5" x14ac:dyDescent="0.25">
      <c r="A25" s="15">
        <v>23</v>
      </c>
      <c r="B25" s="11" t="s">
        <v>12</v>
      </c>
      <c r="C25" s="16" t="s">
        <v>41</v>
      </c>
      <c r="D25" s="18" t="s">
        <v>40</v>
      </c>
      <c r="E25" s="12">
        <v>1</v>
      </c>
      <c r="F25" s="14">
        <v>0</v>
      </c>
      <c r="G25" s="13"/>
      <c r="H25" s="14">
        <f t="shared" si="0"/>
        <v>0</v>
      </c>
      <c r="I25" s="14">
        <f t="shared" si="1"/>
        <v>0</v>
      </c>
      <c r="J25" s="14">
        <f t="shared" si="2"/>
        <v>0</v>
      </c>
    </row>
    <row r="26" spans="1:10" ht="199.5" x14ac:dyDescent="0.25">
      <c r="A26" s="15">
        <v>24</v>
      </c>
      <c r="B26" s="9" t="s">
        <v>13</v>
      </c>
      <c r="C26" s="7" t="s">
        <v>65</v>
      </c>
      <c r="D26" s="18" t="s">
        <v>38</v>
      </c>
      <c r="E26" s="6">
        <v>1</v>
      </c>
      <c r="F26" s="14">
        <v>0</v>
      </c>
      <c r="G26" s="13"/>
      <c r="H26" s="14">
        <f t="shared" si="0"/>
        <v>0</v>
      </c>
      <c r="I26" s="14">
        <f t="shared" si="1"/>
        <v>0</v>
      </c>
      <c r="J26" s="14">
        <f t="shared" si="2"/>
        <v>0</v>
      </c>
    </row>
    <row r="27" spans="1:10" ht="57" x14ac:dyDescent="0.25">
      <c r="A27" s="15">
        <v>25</v>
      </c>
      <c r="B27" s="9" t="s">
        <v>67</v>
      </c>
      <c r="C27" s="7" t="s">
        <v>66</v>
      </c>
      <c r="D27" s="18" t="s">
        <v>39</v>
      </c>
      <c r="E27" s="6">
        <v>1</v>
      </c>
      <c r="F27" s="14">
        <v>0</v>
      </c>
      <c r="G27" s="13"/>
      <c r="H27" s="14">
        <f t="shared" si="0"/>
        <v>0</v>
      </c>
      <c r="I27" s="14">
        <f t="shared" si="1"/>
        <v>0</v>
      </c>
      <c r="J27" s="14">
        <f t="shared" si="2"/>
        <v>0</v>
      </c>
    </row>
    <row r="28" spans="1:10" ht="114" x14ac:dyDescent="0.25">
      <c r="A28" s="15">
        <v>26</v>
      </c>
      <c r="B28" s="9" t="s">
        <v>24</v>
      </c>
      <c r="C28" s="7" t="s">
        <v>68</v>
      </c>
      <c r="D28" s="18" t="s">
        <v>37</v>
      </c>
      <c r="E28" s="6">
        <v>2</v>
      </c>
      <c r="F28" s="14">
        <v>0</v>
      </c>
      <c r="G28" s="13"/>
      <c r="H28" s="14">
        <f t="shared" si="0"/>
        <v>0</v>
      </c>
      <c r="I28" s="14">
        <f t="shared" si="1"/>
        <v>0</v>
      </c>
      <c r="J28" s="14">
        <f t="shared" si="2"/>
        <v>0</v>
      </c>
    </row>
    <row r="29" spans="1:10" ht="114" x14ac:dyDescent="0.25">
      <c r="A29" s="15">
        <v>27</v>
      </c>
      <c r="B29" s="9" t="s">
        <v>25</v>
      </c>
      <c r="C29" s="7" t="s">
        <v>69</v>
      </c>
      <c r="D29" s="18" t="s">
        <v>37</v>
      </c>
      <c r="E29" s="6">
        <v>2</v>
      </c>
      <c r="F29" s="14">
        <v>0</v>
      </c>
      <c r="G29" s="13"/>
      <c r="H29" s="14">
        <f t="shared" si="0"/>
        <v>0</v>
      </c>
      <c r="I29" s="14">
        <f t="shared" si="1"/>
        <v>0</v>
      </c>
      <c r="J29" s="14">
        <f t="shared" si="2"/>
        <v>0</v>
      </c>
    </row>
    <row r="30" spans="1:10" ht="370.5" x14ac:dyDescent="0.25">
      <c r="A30" s="15">
        <v>28</v>
      </c>
      <c r="B30" s="11" t="s">
        <v>14</v>
      </c>
      <c r="C30" s="16" t="s">
        <v>70</v>
      </c>
      <c r="D30" s="18" t="s">
        <v>40</v>
      </c>
      <c r="E30" s="12">
        <v>1</v>
      </c>
      <c r="F30" s="14">
        <v>0</v>
      </c>
      <c r="G30" s="13"/>
      <c r="H30" s="14">
        <f t="shared" si="0"/>
        <v>0</v>
      </c>
      <c r="I30" s="14">
        <f t="shared" si="1"/>
        <v>0</v>
      </c>
      <c r="J30" s="14">
        <f t="shared" si="2"/>
        <v>0</v>
      </c>
    </row>
    <row r="31" spans="1:10" x14ac:dyDescent="0.25">
      <c r="A31" s="19"/>
      <c r="B31" s="20" t="s">
        <v>43</v>
      </c>
      <c r="C31" s="19"/>
      <c r="D31" s="19"/>
      <c r="E31" s="19"/>
      <c r="F31" s="21"/>
      <c r="G31" s="19"/>
      <c r="H31" s="21"/>
      <c r="I31" s="24">
        <f>SUM(I3:I30)</f>
        <v>0</v>
      </c>
      <c r="J31" s="24">
        <f>SUM(J3:J30)</f>
        <v>0</v>
      </c>
    </row>
    <row r="55" spans="8:10" x14ac:dyDescent="0.25">
      <c r="H55" s="22"/>
      <c r="I55" s="23"/>
      <c r="J55" s="23"/>
    </row>
  </sheetData>
  <phoneticPr fontId="3" type="noConversion"/>
  <pageMargins left="0.7" right="0.7" top="0.75" bottom="0.75" header="0.3" footer="0.3"/>
  <pageSetup paperSize="8" scale="9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B883DA-BE80-4A03-818D-22B946711A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6E3FCDB-B688-4B2D-A8F3-4FEC89CD4B18}">
  <ds:schemaRefs>
    <ds:schemaRef ds:uri="http://schemas.microsoft.com/sharepoint/v3/contenttype/forms"/>
  </ds:schemaRefs>
</ds:datastoreItem>
</file>

<file path=customXml/itemProps3.xml><?xml version="1.0" encoding="utf-8"?>
<ds:datastoreItem xmlns:ds="http://schemas.openxmlformats.org/officeDocument/2006/customXml" ds:itemID="{3A83A3CB-B295-4F3B-B1AB-8023E8BC7672}">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Štruktúrovaný rozpočet ceny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421905223134</dc:creator>
  <cp:lastModifiedBy>Eva Vráblová</cp:lastModifiedBy>
  <cp:lastPrinted>2025-02-24T07:46:28Z</cp:lastPrinted>
  <dcterms:created xsi:type="dcterms:W3CDTF">2024-08-27T14:46:07Z</dcterms:created>
  <dcterms:modified xsi:type="dcterms:W3CDTF">2025-12-03T07:36:16Z</dcterms:modified>
</cp:coreProperties>
</file>