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E483B290-059D-4B62-BBF5-6737FCF01EF2}" xr6:coauthVersionLast="47" xr6:coauthVersionMax="47" xr10:uidLastSave="{00000000-0000-0000-0000-000000000000}"/>
  <bookViews>
    <workbookView xWindow="-103" yWindow="-103" windowWidth="24892" windowHeight="14914" xr2:uid="{12CC2B04-FAE5-4510-93B6-5893D00524E2}"/>
  </bookViews>
  <sheets>
    <sheet name="Rozpočet" sheetId="1" r:id="rId1"/>
    <sheet name="Typ licencií" sheetId="2" r:id="rId2"/>
  </sheets>
  <definedNames>
    <definedName name="_ftn1" localSheetId="0">Rozpočet!$C$41</definedName>
    <definedName name="_ftn2" localSheetId="0">Rozpočet!$C$45</definedName>
    <definedName name="_ftnref1" localSheetId="0">Rozpočet!#REF!</definedName>
    <definedName name="_ftnref2" localSheetId="0">Rozpočet!#REF!</definedName>
    <definedName name="_Toc2683545" localSheetId="0">Rozpočet!$A$2</definedName>
    <definedName name="_xlnm.Print_Area" localSheetId="0">Rozpočet!$A$2:$J$62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I45" i="1"/>
  <c r="I46" i="1"/>
  <c r="I47" i="1"/>
  <c r="I48" i="1"/>
  <c r="I49" i="1"/>
  <c r="I50" i="1"/>
  <c r="I51" i="1"/>
  <c r="I52" i="1"/>
  <c r="I53" i="1"/>
  <c r="I44" i="1"/>
  <c r="I54" i="1" s="1"/>
  <c r="G45" i="1"/>
  <c r="G46" i="1"/>
  <c r="G47" i="1"/>
  <c r="G48" i="1"/>
  <c r="G49" i="1"/>
  <c r="G50" i="1"/>
  <c r="G51" i="1"/>
  <c r="G52" i="1"/>
  <c r="G53" i="1"/>
  <c r="G44" i="1"/>
  <c r="F17" i="1"/>
  <c r="G17" i="1" s="1"/>
  <c r="F16" i="1"/>
  <c r="G16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/>
  <c r="F33" i="1"/>
  <c r="G33" i="1" s="1"/>
  <c r="F34" i="1"/>
  <c r="G34" i="1" s="1"/>
  <c r="F35" i="1"/>
  <c r="G35" i="1" s="1"/>
  <c r="F36" i="1"/>
  <c r="G36" i="1" s="1"/>
  <c r="F37" i="1"/>
  <c r="G37" i="1" s="1"/>
  <c r="F24" i="1"/>
  <c r="G24" i="1" s="1"/>
  <c r="I57" i="1" l="1"/>
  <c r="G57" i="1"/>
  <c r="H57" i="1" l="1"/>
</calcChain>
</file>

<file path=xl/sharedStrings.xml><?xml version="1.0" encoding="utf-8"?>
<sst xmlns="http://schemas.openxmlformats.org/spreadsheetml/2006/main" count="68" uniqueCount="63">
  <si>
    <t>Štruktúrovaný rozpočet zákazky</t>
  </si>
  <si>
    <t>P. č.</t>
  </si>
  <si>
    <t>Názov použitého SW</t>
  </si>
  <si>
    <t>Typ použitého SW</t>
  </si>
  <si>
    <t>Licencia k SW</t>
  </si>
  <si>
    <t>Jednotková cena Eur bez DPH</t>
  </si>
  <si>
    <t>Jednotková cena Eur s DPH</t>
  </si>
  <si>
    <t>Support
na 1 rok cena
(bez DPH)</t>
  </si>
  <si>
    <t>Support
na 1 rok cena
(s DPH)</t>
  </si>
  <si>
    <t>Odkaz na licenčné podmienky (URL, adresa, názov dokumentu)</t>
  </si>
  <si>
    <t>doplniť v prípade potreby</t>
  </si>
  <si>
    <t>...</t>
  </si>
  <si>
    <t>V ................................</t>
  </si>
  <si>
    <t>Dňa:</t>
  </si>
  <si>
    <t>Typ licencie:</t>
  </si>
  <si>
    <t>Preexistentný obchodne dostupný proprietárny SW</t>
  </si>
  <si>
    <t>Preexistentný obchodne nedostupný proprietárny SW</t>
  </si>
  <si>
    <t>Preexistentný open source SW</t>
  </si>
  <si>
    <t xml:space="preserve">Štruktúrovaný rozpočet ceny diela vyplní uchádzač, ktorý je povinný pri vyplnení tabuľky dodržať nasledovné obmedzenia:
Popisy polí - Zoznam použitého SW a SW 3 strán:
a.	Názov použitého SW – obchodný názov produktu
b.	Typ použitého SW – vybrať či sa jedná o Preexistentný obchodne dostupný proprietárny SW / Preexistentný obchodne nedostupný proprietárny SW / Preexistentný open source SW / odmena za udelenie licencie k Dielu, 
c.	Licencia k SW – popis licencie a podmienok / doba / kvantifikácia / spôsob licencovania, referencia na licenčné podmienky a pod.
</t>
  </si>
  <si>
    <t>Názov položky</t>
  </si>
  <si>
    <t>počet kusov</t>
  </si>
  <si>
    <t>jednotková cena</t>
  </si>
  <si>
    <t>Spolu v EUR bez DPH</t>
  </si>
  <si>
    <t>Spolu v EUR s DPH</t>
  </si>
  <si>
    <t>PRÍSTROJOVÉ VYBAVENIE (HW)</t>
  </si>
  <si>
    <t>Vysvetlenia</t>
  </si>
  <si>
    <t>.............................................................</t>
  </si>
  <si>
    <t>Meno, priezvisko, podpis, pečiatka oprávnenej osoby</t>
  </si>
  <si>
    <t>SOC platforma</t>
  </si>
  <si>
    <t>GRC platforma</t>
  </si>
  <si>
    <t xml:space="preserve">IKT platformy </t>
  </si>
  <si>
    <t xml:space="preserve">Virtualizačné servery </t>
  </si>
  <si>
    <t>server na zdieľané dáta a backupy</t>
  </si>
  <si>
    <t>Backbone switch medzi servermi</t>
  </si>
  <si>
    <t>WiFi AP pre notebooky a ďalšie vybavenie</t>
  </si>
  <si>
    <t>Switch na zapojenie notebookov, tenkých klientov a vybavenia</t>
  </si>
  <si>
    <t>Vybavenie pracovných miest pre študentov a server</t>
  </si>
  <si>
    <t>Monitor, klávesnica a myš pre pracovné miesta študentov</t>
  </si>
  <si>
    <t>Notebook a monitor pre školiteľov</t>
  </si>
  <si>
    <t>Displej do školiacich miestností
na zobrazenie priebehu, skóringu alebo ďalších informácií</t>
  </si>
  <si>
    <t>Surface hub na prepojenie s remote študentami</t>
  </si>
  <si>
    <t xml:space="preserve">Metalické a optické káble na zapojenie </t>
  </si>
  <si>
    <t>Perimetrový router modrého tímu prístupný pre študentov</t>
  </si>
  <si>
    <t>Zalohovaci server+ zalohovaci softver</t>
  </si>
  <si>
    <t>Perimetrový router platformy pre každé prostredie, nedostupný pre študentov</t>
  </si>
  <si>
    <t xml:space="preserve">Verejný obstarávateľ: </t>
  </si>
  <si>
    <t>Názov zákazky:</t>
  </si>
  <si>
    <t>Uchádzač:</t>
  </si>
  <si>
    <t>Rozpis cien a nákladov na časti diela a SW licencie:</t>
  </si>
  <si>
    <t>Obchodné meno:</t>
  </si>
  <si>
    <t>Sídlo:</t>
  </si>
  <si>
    <t>IČO:</t>
  </si>
  <si>
    <t>C1:</t>
  </si>
  <si>
    <t>C2:</t>
  </si>
  <si>
    <t>C3:</t>
  </si>
  <si>
    <r>
      <t xml:space="preserve">CENA SPOLU ZA CELÝ PREDMET ZÁKAZKY:
</t>
    </r>
    <r>
      <rPr>
        <sz val="16"/>
        <color theme="1"/>
        <rFont val="Aptos"/>
        <family val="2"/>
      </rPr>
      <t>(C1+C2+C3)</t>
    </r>
  </si>
  <si>
    <t>Cena celkom v EUR bez DPH</t>
  </si>
  <si>
    <t>DPH V EUR</t>
  </si>
  <si>
    <t>Cena celkom v EUR s DPH</t>
  </si>
  <si>
    <t>Cena celkom za celé obdobie podpory (5 rokov)</t>
  </si>
  <si>
    <r>
      <t xml:space="preserve">Zoznam použitého SW
</t>
    </r>
    <r>
      <rPr>
        <sz val="12"/>
        <color theme="1"/>
        <rFont val="Aptos"/>
        <family val="2"/>
      </rPr>
      <t>SW 3. strán a ich licenčných podmienok a odmena za udelenie licencie k Dielu:</t>
    </r>
  </si>
  <si>
    <t>Slovenská technická univerzita v Bratislave</t>
  </si>
  <si>
    <t>Vybudovanie Výcvikového a školiaceho strediska pre kybernetickú bezpečnosť prevádzky 
a správy IT pre sektor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</si>
</sst>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u/>
      <sz val="11"/>
      <color theme="10"/>
      <name val="Aptos"/>
      <family val="2"/>
    </font>
    <font>
      <sz val="16"/>
      <color theme="1"/>
      <name val="Aptos"/>
      <family val="2"/>
    </font>
    <font>
      <sz val="11"/>
      <color theme="4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b/>
      <sz val="12"/>
      <color theme="1"/>
      <name val="Aptos"/>
      <family val="2"/>
    </font>
    <font>
      <b/>
      <sz val="14"/>
      <color theme="1"/>
      <name val="Aptos"/>
      <family val="2"/>
    </font>
    <font>
      <b/>
      <sz val="16"/>
      <color theme="1"/>
      <name val="Aptos"/>
      <family val="2"/>
    </font>
    <font>
      <b/>
      <sz val="20"/>
      <color theme="1"/>
      <name val="Aptos"/>
      <family val="2"/>
    </font>
    <font>
      <b/>
      <sz val="12"/>
      <color rgb="FF000000"/>
      <name val="Aptos"/>
      <family val="2"/>
    </font>
    <font>
      <sz val="12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BD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44" fontId="3" fillId="0" borderId="0" xfId="0" applyNumberFormat="1" applyFont="1"/>
    <xf numFmtId="0" fontId="5" fillId="0" borderId="0" xfId="2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44" fontId="9" fillId="0" borderId="0" xfId="0" applyNumberFormat="1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4" fontId="9" fillId="0" borderId="5" xfId="1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44" fontId="9" fillId="0" borderId="0" xfId="1" applyFont="1" applyBorder="1" applyAlignment="1">
      <alignment horizontal="center" vertical="center" wrapText="1"/>
    </xf>
    <xf numFmtId="44" fontId="9" fillId="0" borderId="9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9" fillId="6" borderId="2" xfId="1" applyFont="1" applyFill="1" applyBorder="1" applyAlignment="1">
      <alignment horizontal="center" vertical="center" wrapText="1"/>
    </xf>
    <xf numFmtId="44" fontId="9" fillId="6" borderId="2" xfId="1" applyFont="1" applyFill="1" applyBorder="1" applyAlignment="1">
      <alignment horizontal="justify" vertical="center" wrapText="1"/>
    </xf>
    <xf numFmtId="44" fontId="9" fillId="6" borderId="1" xfId="1" applyFont="1" applyFill="1" applyBorder="1" applyAlignment="1">
      <alignment horizontal="center" vertical="center" wrapText="1"/>
    </xf>
    <xf numFmtId="44" fontId="9" fillId="6" borderId="1" xfId="1" applyFont="1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44" fontId="3" fillId="0" borderId="1" xfId="0" applyNumberFormat="1" applyFont="1" applyBorder="1"/>
    <xf numFmtId="4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justify" vertical="center" wrapText="1"/>
    </xf>
    <xf numFmtId="44" fontId="9" fillId="6" borderId="8" xfId="1" applyFont="1" applyFill="1" applyBorder="1" applyAlignment="1">
      <alignment horizontal="center" vertical="center" wrapText="1"/>
    </xf>
    <xf numFmtId="44" fontId="9" fillId="5" borderId="0" xfId="1" applyFont="1" applyFill="1" applyBorder="1" applyAlignment="1">
      <alignment horizontal="center" vertical="center" wrapText="1"/>
    </xf>
    <xf numFmtId="44" fontId="9" fillId="6" borderId="12" xfId="1" applyFont="1" applyFill="1" applyBorder="1" applyAlignment="1">
      <alignment horizontal="center" vertical="center" wrapText="1"/>
    </xf>
    <xf numFmtId="44" fontId="9" fillId="0" borderId="12" xfId="1" applyFont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</cellXfs>
  <cellStyles count="4">
    <cellStyle name="Hypertextové prepojenie" xfId="2" builtinId="8"/>
    <cellStyle name="Mena" xfId="1" builtinId="4"/>
    <cellStyle name="Normálna" xfId="0" builtinId="0"/>
    <cellStyle name="Normálne 2" xfId="3" xr:uid="{EB863847-E973-435B-8412-8ED839460CD2}"/>
  </cellStyles>
  <dxfs count="0"/>
  <tableStyles count="0" defaultTableStyle="TableStyleMedium2" defaultPivotStyle="PivotStyleLight16"/>
  <colors>
    <mruColors>
      <color rgb="FFF5FBD1"/>
      <color rgb="FFE7FFE7"/>
      <color rgb="FF00CC00"/>
      <color rgb="FFFFF4D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7F24-10D3-4FF2-82A3-08DE51FE749B}">
  <sheetPr>
    <pageSetUpPr fitToPage="1"/>
  </sheetPr>
  <dimension ref="A2:M65"/>
  <sheetViews>
    <sheetView showGridLines="0" tabSelected="1" topLeftCell="A51" zoomScaleNormal="100" zoomScaleSheetLayoutView="130" workbookViewId="0">
      <selection activeCell="J14" sqref="J14"/>
    </sheetView>
  </sheetViews>
  <sheetFormatPr defaultRowHeight="15" customHeight="1" x14ac:dyDescent="0.4"/>
  <cols>
    <col min="1" max="1" width="2.84375" style="1" customWidth="1"/>
    <col min="2" max="2" width="10.921875" style="1" customWidth="1"/>
    <col min="3" max="3" width="40.84375" style="1" customWidth="1"/>
    <col min="4" max="4" width="15.84375" style="1" bestFit="1" customWidth="1"/>
    <col min="5" max="5" width="15" style="1" customWidth="1"/>
    <col min="6" max="6" width="14.53515625" style="1" customWidth="1"/>
    <col min="7" max="7" width="17.921875" style="1" customWidth="1"/>
    <col min="8" max="8" width="15" style="1" customWidth="1"/>
    <col min="9" max="9" width="15.3828125" style="1" customWidth="1"/>
    <col min="10" max="10" width="23.53515625" style="1" customWidth="1"/>
    <col min="11" max="16384" width="9.23046875" style="1"/>
  </cols>
  <sheetData>
    <row r="2" spans="1:10" ht="32.25" customHeight="1" x14ac:dyDescent="0.4">
      <c r="A2" s="26"/>
      <c r="B2" s="31" t="s">
        <v>0</v>
      </c>
      <c r="C2" s="31"/>
      <c r="D2" s="31"/>
      <c r="E2" s="31"/>
      <c r="F2" s="31"/>
      <c r="G2" s="31"/>
      <c r="H2" s="31"/>
      <c r="I2" s="31"/>
      <c r="J2" s="31"/>
    </row>
    <row r="3" spans="1:10" ht="12.75" customHeight="1" x14ac:dyDescent="0.4">
      <c r="A3" s="5"/>
      <c r="B3" s="5"/>
      <c r="C3" s="5"/>
      <c r="D3" s="5"/>
      <c r="E3" s="5"/>
      <c r="F3" s="5"/>
      <c r="G3" s="5"/>
      <c r="H3" s="5"/>
      <c r="I3" s="5"/>
    </row>
    <row r="4" spans="1:10" ht="22.3" customHeight="1" x14ac:dyDescent="0.4">
      <c r="A4" s="5"/>
      <c r="B4" s="5"/>
      <c r="C4" s="19" t="s">
        <v>45</v>
      </c>
      <c r="D4" s="68" t="s">
        <v>61</v>
      </c>
      <c r="E4" s="68"/>
      <c r="F4" s="68"/>
      <c r="G4" s="68"/>
      <c r="H4" s="68"/>
      <c r="I4" s="68"/>
    </row>
    <row r="5" spans="1:10" ht="45.45" customHeight="1" x14ac:dyDescent="0.4">
      <c r="A5" s="5"/>
      <c r="B5" s="5"/>
      <c r="C5" s="19" t="s">
        <v>46</v>
      </c>
      <c r="D5" s="69" t="s">
        <v>62</v>
      </c>
      <c r="E5" s="69"/>
      <c r="F5" s="69"/>
      <c r="G5" s="69"/>
      <c r="H5" s="69"/>
      <c r="I5" s="69"/>
    </row>
    <row r="6" spans="1:10" ht="12.75" customHeight="1" x14ac:dyDescent="0.4">
      <c r="A6" s="5"/>
      <c r="B6" s="5"/>
      <c r="C6" s="5"/>
      <c r="D6" s="5"/>
      <c r="E6" s="5"/>
      <c r="F6" s="5"/>
      <c r="G6" s="5"/>
      <c r="H6" s="5"/>
      <c r="I6" s="5"/>
    </row>
    <row r="7" spans="1:10" ht="14.6" x14ac:dyDescent="0.4">
      <c r="A7" s="6"/>
      <c r="B7" s="6"/>
      <c r="C7" s="22" t="s">
        <v>47</v>
      </c>
      <c r="D7" s="20"/>
      <c r="E7" s="20"/>
      <c r="F7" s="20"/>
      <c r="G7" s="20"/>
    </row>
    <row r="8" spans="1:10" ht="22.3" customHeight="1" x14ac:dyDescent="0.4">
      <c r="C8" s="21" t="s">
        <v>49</v>
      </c>
      <c r="D8" s="32"/>
      <c r="E8" s="32"/>
      <c r="F8" s="32"/>
      <c r="G8" s="32"/>
      <c r="H8" s="32"/>
      <c r="I8" s="32"/>
    </row>
    <row r="9" spans="1:10" ht="22.3" customHeight="1" x14ac:dyDescent="0.4">
      <c r="A9" s="6"/>
      <c r="B9" s="6"/>
      <c r="C9" s="21" t="s">
        <v>50</v>
      </c>
      <c r="D9" s="32"/>
      <c r="E9" s="32"/>
      <c r="F9" s="32"/>
      <c r="G9" s="32"/>
      <c r="H9" s="32"/>
      <c r="I9" s="32"/>
    </row>
    <row r="10" spans="1:10" ht="22.3" customHeight="1" x14ac:dyDescent="0.4">
      <c r="C10" s="21" t="s">
        <v>51</v>
      </c>
      <c r="D10" s="32"/>
      <c r="E10" s="32"/>
      <c r="F10" s="32"/>
      <c r="G10" s="32"/>
      <c r="H10" s="32"/>
      <c r="I10" s="32"/>
    </row>
    <row r="11" spans="1:10" ht="22.3" customHeight="1" x14ac:dyDescent="0.4">
      <c r="C11" s="27"/>
      <c r="D11" s="27"/>
      <c r="E11" s="27"/>
      <c r="F11" s="27"/>
      <c r="G11" s="27"/>
    </row>
    <row r="12" spans="1:10" ht="29.15" customHeight="1" x14ac:dyDescent="0.4">
      <c r="C12" s="28" t="s">
        <v>48</v>
      </c>
      <c r="D12" s="28"/>
      <c r="E12" s="28"/>
      <c r="F12" s="28"/>
      <c r="G12" s="28"/>
      <c r="H12" s="8"/>
    </row>
    <row r="13" spans="1:10" ht="14.6" x14ac:dyDescent="0.4">
      <c r="C13" s="7" t="s">
        <v>52</v>
      </c>
      <c r="D13" s="7"/>
      <c r="E13" s="7"/>
      <c r="F13" s="7"/>
      <c r="G13" s="8"/>
      <c r="H13" s="8"/>
    </row>
    <row r="14" spans="1:10" ht="36.450000000000003" customHeight="1" x14ac:dyDescent="0.4">
      <c r="C14" s="37" t="s">
        <v>30</v>
      </c>
      <c r="D14" s="38"/>
      <c r="E14" s="38"/>
      <c r="F14" s="38"/>
      <c r="G14" s="39"/>
      <c r="H14" s="8"/>
    </row>
    <row r="15" spans="1:10" ht="29.15" x14ac:dyDescent="0.4">
      <c r="C15" s="25" t="s">
        <v>19</v>
      </c>
      <c r="D15" s="25" t="s">
        <v>20</v>
      </c>
      <c r="E15" s="25" t="s">
        <v>21</v>
      </c>
      <c r="F15" s="25" t="s">
        <v>22</v>
      </c>
      <c r="G15" s="25" t="s">
        <v>23</v>
      </c>
      <c r="H15" s="8"/>
    </row>
    <row r="16" spans="1:10" ht="23.25" customHeight="1" x14ac:dyDescent="0.4">
      <c r="C16" s="24" t="s">
        <v>28</v>
      </c>
      <c r="D16" s="24">
        <v>1</v>
      </c>
      <c r="E16" s="33"/>
      <c r="F16" s="41">
        <f>D16*E16</f>
        <v>0</v>
      </c>
      <c r="G16" s="42">
        <f>F16*1.23</f>
        <v>0</v>
      </c>
      <c r="H16" s="8"/>
    </row>
    <row r="17" spans="3:8" ht="23.25" customHeight="1" x14ac:dyDescent="0.4">
      <c r="C17" s="24" t="s">
        <v>29</v>
      </c>
      <c r="D17" s="24">
        <v>1</v>
      </c>
      <c r="E17" s="33"/>
      <c r="F17" s="41">
        <f>D17*E17</f>
        <v>0</v>
      </c>
      <c r="G17" s="42">
        <f>F17*1.23</f>
        <v>0</v>
      </c>
      <c r="H17" s="8"/>
    </row>
    <row r="18" spans="3:8" ht="14.6" x14ac:dyDescent="0.4">
      <c r="C18" s="7"/>
      <c r="D18" s="7"/>
      <c r="E18" s="7"/>
      <c r="F18" s="7"/>
      <c r="G18" s="8"/>
      <c r="H18" s="8"/>
    </row>
    <row r="19" spans="3:8" ht="14.6" x14ac:dyDescent="0.4">
      <c r="C19" s="7"/>
      <c r="D19" s="7"/>
      <c r="E19" s="7"/>
      <c r="F19" s="7"/>
      <c r="G19" s="8"/>
      <c r="H19" s="8"/>
    </row>
    <row r="20" spans="3:8" ht="14.6" x14ac:dyDescent="0.4">
      <c r="C20" s="7"/>
      <c r="D20" s="7"/>
      <c r="E20" s="7"/>
      <c r="F20" s="7"/>
      <c r="G20" s="8"/>
      <c r="H20" s="8"/>
    </row>
    <row r="21" spans="3:8" ht="18" customHeight="1" x14ac:dyDescent="0.4">
      <c r="C21" s="22" t="s">
        <v>53</v>
      </c>
    </row>
    <row r="22" spans="3:8" ht="41.6" customHeight="1" x14ac:dyDescent="0.4">
      <c r="C22" s="34" t="s">
        <v>24</v>
      </c>
      <c r="D22" s="35"/>
      <c r="E22" s="35"/>
      <c r="F22" s="35"/>
      <c r="G22" s="36"/>
    </row>
    <row r="23" spans="3:8" ht="39" customHeight="1" x14ac:dyDescent="0.4">
      <c r="C23" s="25" t="s">
        <v>19</v>
      </c>
      <c r="D23" s="25" t="s">
        <v>20</v>
      </c>
      <c r="E23" s="25" t="s">
        <v>21</v>
      </c>
      <c r="F23" s="25" t="s">
        <v>22</v>
      </c>
      <c r="G23" s="25" t="s">
        <v>23</v>
      </c>
    </row>
    <row r="24" spans="3:8" ht="44.6" customHeight="1" x14ac:dyDescent="0.4">
      <c r="C24" s="24" t="s">
        <v>31</v>
      </c>
      <c r="D24" s="24">
        <v>4</v>
      </c>
      <c r="E24" s="33"/>
      <c r="F24" s="40">
        <f>D24*E24</f>
        <v>0</v>
      </c>
      <c r="G24" s="40">
        <f>F24*1.23</f>
        <v>0</v>
      </c>
    </row>
    <row r="25" spans="3:8" ht="44.6" customHeight="1" x14ac:dyDescent="0.4">
      <c r="C25" s="24" t="s">
        <v>32</v>
      </c>
      <c r="D25" s="24">
        <v>1</v>
      </c>
      <c r="E25" s="33"/>
      <c r="F25" s="40">
        <f t="shared" ref="F25:F37" si="0">D25*E25</f>
        <v>0</v>
      </c>
      <c r="G25" s="40">
        <f t="shared" ref="G25:G37" si="1">F25*1.23</f>
        <v>0</v>
      </c>
    </row>
    <row r="26" spans="3:8" ht="44.6" customHeight="1" x14ac:dyDescent="0.4">
      <c r="C26" s="24" t="s">
        <v>33</v>
      </c>
      <c r="D26" s="24">
        <v>2</v>
      </c>
      <c r="E26" s="33"/>
      <c r="F26" s="40">
        <f t="shared" si="0"/>
        <v>0</v>
      </c>
      <c r="G26" s="40">
        <f t="shared" si="1"/>
        <v>0</v>
      </c>
    </row>
    <row r="27" spans="3:8" ht="44.6" customHeight="1" x14ac:dyDescent="0.4">
      <c r="C27" s="24" t="s">
        <v>34</v>
      </c>
      <c r="D27" s="24">
        <v>2</v>
      </c>
      <c r="E27" s="33"/>
      <c r="F27" s="40">
        <f t="shared" si="0"/>
        <v>0</v>
      </c>
      <c r="G27" s="40">
        <f t="shared" si="1"/>
        <v>0</v>
      </c>
    </row>
    <row r="28" spans="3:8" ht="44.6" customHeight="1" x14ac:dyDescent="0.4">
      <c r="C28" s="24" t="s">
        <v>35</v>
      </c>
      <c r="D28" s="24">
        <v>2</v>
      </c>
      <c r="E28" s="33"/>
      <c r="F28" s="40">
        <f t="shared" si="0"/>
        <v>0</v>
      </c>
      <c r="G28" s="40">
        <f t="shared" si="1"/>
        <v>0</v>
      </c>
    </row>
    <row r="29" spans="3:8" ht="44.6" customHeight="1" x14ac:dyDescent="0.4">
      <c r="C29" s="24" t="s">
        <v>36</v>
      </c>
      <c r="D29" s="24">
        <v>2</v>
      </c>
      <c r="E29" s="33"/>
      <c r="F29" s="40">
        <f t="shared" si="0"/>
        <v>0</v>
      </c>
      <c r="G29" s="40">
        <f t="shared" si="1"/>
        <v>0</v>
      </c>
    </row>
    <row r="30" spans="3:8" ht="44.6" customHeight="1" x14ac:dyDescent="0.4">
      <c r="C30" s="24" t="s">
        <v>37</v>
      </c>
      <c r="D30" s="24">
        <v>22</v>
      </c>
      <c r="E30" s="33"/>
      <c r="F30" s="40">
        <f t="shared" si="0"/>
        <v>0</v>
      </c>
      <c r="G30" s="40">
        <f t="shared" si="1"/>
        <v>0</v>
      </c>
    </row>
    <row r="31" spans="3:8" ht="44.6" customHeight="1" x14ac:dyDescent="0.4">
      <c r="C31" s="24" t="s">
        <v>38</v>
      </c>
      <c r="D31" s="24">
        <v>2</v>
      </c>
      <c r="E31" s="33"/>
      <c r="F31" s="40">
        <f t="shared" si="0"/>
        <v>0</v>
      </c>
      <c r="G31" s="40">
        <f t="shared" si="1"/>
        <v>0</v>
      </c>
    </row>
    <row r="32" spans="3:8" ht="44.6" customHeight="1" x14ac:dyDescent="0.4">
      <c r="C32" s="24" t="s">
        <v>39</v>
      </c>
      <c r="D32" s="24">
        <v>2</v>
      </c>
      <c r="E32" s="33"/>
      <c r="F32" s="40">
        <f t="shared" si="0"/>
        <v>0</v>
      </c>
      <c r="G32" s="40">
        <f t="shared" si="1"/>
        <v>0</v>
      </c>
    </row>
    <row r="33" spans="1:13" ht="44.6" customHeight="1" x14ac:dyDescent="0.4">
      <c r="C33" s="24" t="s">
        <v>40</v>
      </c>
      <c r="D33" s="24">
        <v>2</v>
      </c>
      <c r="E33" s="33"/>
      <c r="F33" s="40">
        <f t="shared" si="0"/>
        <v>0</v>
      </c>
      <c r="G33" s="40">
        <f t="shared" si="1"/>
        <v>0</v>
      </c>
    </row>
    <row r="34" spans="1:13" ht="44.6" customHeight="1" x14ac:dyDescent="0.4">
      <c r="C34" s="24" t="s">
        <v>41</v>
      </c>
      <c r="D34" s="24">
        <v>1</v>
      </c>
      <c r="E34" s="33"/>
      <c r="F34" s="40">
        <f t="shared" si="0"/>
        <v>0</v>
      </c>
      <c r="G34" s="40">
        <f t="shared" si="1"/>
        <v>0</v>
      </c>
    </row>
    <row r="35" spans="1:13" ht="44.6" customHeight="1" x14ac:dyDescent="0.4">
      <c r="C35" s="24" t="s">
        <v>42</v>
      </c>
      <c r="D35" s="24">
        <v>2</v>
      </c>
      <c r="E35" s="33"/>
      <c r="F35" s="40">
        <f t="shared" si="0"/>
        <v>0</v>
      </c>
      <c r="G35" s="40">
        <f t="shared" si="1"/>
        <v>0</v>
      </c>
    </row>
    <row r="36" spans="1:13" ht="44.6" customHeight="1" x14ac:dyDescent="0.4">
      <c r="C36" s="24" t="s">
        <v>43</v>
      </c>
      <c r="D36" s="24">
        <v>1</v>
      </c>
      <c r="E36" s="33"/>
      <c r="F36" s="40">
        <f t="shared" si="0"/>
        <v>0</v>
      </c>
      <c r="G36" s="40">
        <f t="shared" si="1"/>
        <v>0</v>
      </c>
    </row>
    <row r="37" spans="1:13" ht="44.6" customHeight="1" x14ac:dyDescent="0.4">
      <c r="C37" s="24" t="s">
        <v>44</v>
      </c>
      <c r="D37" s="24">
        <v>2</v>
      </c>
      <c r="E37" s="33"/>
      <c r="F37" s="40">
        <f t="shared" si="0"/>
        <v>0</v>
      </c>
      <c r="G37" s="40">
        <f t="shared" si="1"/>
        <v>0</v>
      </c>
    </row>
    <row r="38" spans="1:13" ht="18" customHeight="1" x14ac:dyDescent="0.4"/>
    <row r="39" spans="1:13" ht="14.6" x14ac:dyDescent="0.4">
      <c r="C39" s="2"/>
      <c r="D39" s="2"/>
      <c r="E39" s="2"/>
      <c r="F39" s="2"/>
      <c r="G39" s="3"/>
      <c r="H39" s="3"/>
    </row>
    <row r="40" spans="1:13" ht="14.6" x14ac:dyDescent="0.4">
      <c r="A40" s="6"/>
      <c r="B40" s="22"/>
    </row>
    <row r="41" spans="1:13" ht="14.6" x14ac:dyDescent="0.4">
      <c r="B41" s="22" t="s">
        <v>54</v>
      </c>
      <c r="C41" s="4"/>
    </row>
    <row r="42" spans="1:13" ht="37.299999999999997" customHeight="1" x14ac:dyDescent="0.4">
      <c r="B42" s="61" t="s">
        <v>60</v>
      </c>
      <c r="C42" s="62"/>
      <c r="D42" s="62"/>
      <c r="E42" s="62"/>
      <c r="F42" s="62"/>
      <c r="G42" s="62"/>
      <c r="H42" s="62"/>
      <c r="I42" s="62"/>
      <c r="J42" s="62"/>
    </row>
    <row r="43" spans="1:13" ht="48" customHeight="1" x14ac:dyDescent="0.4">
      <c r="B43" s="63" t="s">
        <v>1</v>
      </c>
      <c r="C43" s="64" t="s">
        <v>2</v>
      </c>
      <c r="D43" s="64" t="s">
        <v>3</v>
      </c>
      <c r="E43" s="64" t="s">
        <v>4</v>
      </c>
      <c r="F43" s="64" t="s">
        <v>5</v>
      </c>
      <c r="G43" s="65" t="s">
        <v>6</v>
      </c>
      <c r="H43" s="66" t="s">
        <v>7</v>
      </c>
      <c r="I43" s="66" t="s">
        <v>8</v>
      </c>
      <c r="J43" s="64" t="s">
        <v>9</v>
      </c>
      <c r="K43" s="29"/>
      <c r="L43" s="29"/>
      <c r="M43" s="29"/>
    </row>
    <row r="44" spans="1:13" ht="14.6" x14ac:dyDescent="0.4">
      <c r="B44" s="9">
        <v>1</v>
      </c>
      <c r="C44" s="47"/>
      <c r="D44" s="48"/>
      <c r="E44" s="47"/>
      <c r="F44" s="45"/>
      <c r="G44" s="10">
        <f>F44*1.23</f>
        <v>0</v>
      </c>
      <c r="H44" s="43"/>
      <c r="I44" s="11">
        <f>H44*1.23</f>
        <v>0</v>
      </c>
      <c r="J44" s="45"/>
      <c r="K44" s="30"/>
      <c r="L44" s="30"/>
      <c r="M44" s="30"/>
    </row>
    <row r="45" spans="1:13" ht="14.6" x14ac:dyDescent="0.4">
      <c r="B45" s="9">
        <v>2</v>
      </c>
      <c r="C45" s="47"/>
      <c r="D45" s="48"/>
      <c r="E45" s="47"/>
      <c r="F45" s="45"/>
      <c r="G45" s="10">
        <f t="shared" ref="G45:G53" si="2">F45*1.23</f>
        <v>0</v>
      </c>
      <c r="H45" s="43"/>
      <c r="I45" s="11">
        <f t="shared" ref="I45:I53" si="3">H45*1.23</f>
        <v>0</v>
      </c>
      <c r="J45" s="45"/>
      <c r="K45" s="30"/>
      <c r="L45" s="30"/>
      <c r="M45" s="30"/>
    </row>
    <row r="46" spans="1:13" ht="14.6" x14ac:dyDescent="0.4">
      <c r="B46" s="9">
        <v>3</v>
      </c>
      <c r="C46" s="47"/>
      <c r="D46" s="48"/>
      <c r="E46" s="48"/>
      <c r="F46" s="46"/>
      <c r="G46" s="10">
        <f t="shared" si="2"/>
        <v>0</v>
      </c>
      <c r="H46" s="44"/>
      <c r="I46" s="11">
        <f t="shared" si="3"/>
        <v>0</v>
      </c>
      <c r="J46" s="45"/>
      <c r="K46" s="30"/>
      <c r="L46" s="30"/>
      <c r="M46" s="30"/>
    </row>
    <row r="47" spans="1:13" ht="14.6" x14ac:dyDescent="0.4">
      <c r="B47" s="9">
        <v>4</v>
      </c>
      <c r="C47" s="47"/>
      <c r="D47" s="48"/>
      <c r="E47" s="48"/>
      <c r="F47" s="46"/>
      <c r="G47" s="10">
        <f t="shared" si="2"/>
        <v>0</v>
      </c>
      <c r="H47" s="44"/>
      <c r="I47" s="11">
        <f t="shared" si="3"/>
        <v>0</v>
      </c>
      <c r="J47" s="45"/>
      <c r="K47" s="30"/>
      <c r="L47" s="30"/>
      <c r="M47" s="30"/>
    </row>
    <row r="48" spans="1:13" ht="14.6" x14ac:dyDescent="0.4">
      <c r="B48" s="9">
        <v>5</v>
      </c>
      <c r="C48" s="47"/>
      <c r="D48" s="48"/>
      <c r="E48" s="48"/>
      <c r="F48" s="46"/>
      <c r="G48" s="10">
        <f t="shared" si="2"/>
        <v>0</v>
      </c>
      <c r="H48" s="44"/>
      <c r="I48" s="11">
        <f t="shared" si="3"/>
        <v>0</v>
      </c>
      <c r="J48" s="45"/>
      <c r="K48" s="30"/>
      <c r="L48" s="30"/>
      <c r="M48" s="30"/>
    </row>
    <row r="49" spans="1:13" ht="14.6" x14ac:dyDescent="0.4">
      <c r="B49" s="9">
        <v>6</v>
      </c>
      <c r="C49" s="47"/>
      <c r="D49" s="48"/>
      <c r="E49" s="48"/>
      <c r="F49" s="46"/>
      <c r="G49" s="10">
        <f t="shared" si="2"/>
        <v>0</v>
      </c>
      <c r="H49" s="44"/>
      <c r="I49" s="11">
        <f t="shared" si="3"/>
        <v>0</v>
      </c>
      <c r="J49" s="45"/>
      <c r="K49" s="30"/>
      <c r="L49" s="30"/>
      <c r="M49" s="30"/>
    </row>
    <row r="50" spans="1:13" ht="14.6" x14ac:dyDescent="0.4">
      <c r="B50" s="9">
        <v>7</v>
      </c>
      <c r="C50" s="47"/>
      <c r="D50" s="48"/>
      <c r="E50" s="48"/>
      <c r="F50" s="46"/>
      <c r="G50" s="10">
        <f t="shared" si="2"/>
        <v>0</v>
      </c>
      <c r="H50" s="44"/>
      <c r="I50" s="11">
        <f t="shared" si="3"/>
        <v>0</v>
      </c>
      <c r="J50" s="45"/>
      <c r="K50" s="30"/>
      <c r="L50" s="30"/>
      <c r="M50" s="30"/>
    </row>
    <row r="51" spans="1:13" ht="14.6" x14ac:dyDescent="0.4">
      <c r="B51" s="9">
        <v>8</v>
      </c>
      <c r="C51" s="47"/>
      <c r="D51" s="48"/>
      <c r="E51" s="48"/>
      <c r="F51" s="46"/>
      <c r="G51" s="10">
        <f t="shared" si="2"/>
        <v>0</v>
      </c>
      <c r="H51" s="44"/>
      <c r="I51" s="11">
        <f t="shared" si="3"/>
        <v>0</v>
      </c>
      <c r="J51" s="45"/>
      <c r="K51" s="30"/>
      <c r="L51" s="30"/>
      <c r="M51" s="30"/>
    </row>
    <row r="52" spans="1:13" ht="43.75" x14ac:dyDescent="0.4">
      <c r="B52" s="12" t="s">
        <v>10</v>
      </c>
      <c r="C52" s="47"/>
      <c r="D52" s="48"/>
      <c r="E52" s="48"/>
      <c r="F52" s="46"/>
      <c r="G52" s="10">
        <f t="shared" si="2"/>
        <v>0</v>
      </c>
      <c r="H52" s="44"/>
      <c r="I52" s="11">
        <f t="shared" si="3"/>
        <v>0</v>
      </c>
      <c r="J52" s="45"/>
      <c r="K52" s="30"/>
      <c r="L52" s="30"/>
      <c r="M52" s="30"/>
    </row>
    <row r="53" spans="1:13" thickBot="1" x14ac:dyDescent="0.45">
      <c r="B53" s="13" t="s">
        <v>11</v>
      </c>
      <c r="C53" s="53"/>
      <c r="D53" s="54"/>
      <c r="E53" s="53"/>
      <c r="F53" s="55"/>
      <c r="G53" s="17">
        <f t="shared" si="2"/>
        <v>0</v>
      </c>
      <c r="H53" s="57"/>
      <c r="I53" s="58">
        <f t="shared" si="3"/>
        <v>0</v>
      </c>
      <c r="J53" s="45"/>
      <c r="K53" s="30"/>
      <c r="L53" s="30"/>
      <c r="M53" s="30"/>
    </row>
    <row r="54" spans="1:13" ht="42.9" customHeight="1" x14ac:dyDescent="0.4">
      <c r="B54" s="51"/>
      <c r="C54" s="60" t="s">
        <v>59</v>
      </c>
      <c r="D54" s="60"/>
      <c r="E54" s="60"/>
      <c r="F54" s="60"/>
      <c r="G54" s="60"/>
      <c r="H54" s="59">
        <f>SUM(H44:H53)*5</f>
        <v>0</v>
      </c>
      <c r="I54" s="59">
        <f>SUM(I44:I53)*5</f>
        <v>0</v>
      </c>
      <c r="J54" s="56"/>
      <c r="K54" s="52"/>
      <c r="L54" s="52"/>
      <c r="M54" s="52"/>
    </row>
    <row r="55" spans="1:13" ht="37.85" customHeight="1" x14ac:dyDescent="0.4">
      <c r="C55" s="14"/>
      <c r="D55" s="14"/>
      <c r="E55" s="15"/>
      <c r="F55" s="14"/>
      <c r="G55" s="16"/>
      <c r="H55" s="16"/>
      <c r="I55" s="16"/>
      <c r="J55" s="16"/>
      <c r="K55" s="14"/>
      <c r="L55" s="14"/>
      <c r="M55" s="14"/>
    </row>
    <row r="56" spans="1:13" ht="49.3" customHeight="1" x14ac:dyDescent="0.4">
      <c r="C56" s="67" t="s">
        <v>55</v>
      </c>
      <c r="D56" s="67"/>
      <c r="E56" s="67"/>
      <c r="F56" s="67"/>
      <c r="G56" s="50" t="s">
        <v>56</v>
      </c>
      <c r="H56" s="50" t="s">
        <v>57</v>
      </c>
      <c r="I56" s="23" t="s">
        <v>58</v>
      </c>
    </row>
    <row r="57" spans="1:13" ht="49.3" customHeight="1" x14ac:dyDescent="0.4">
      <c r="C57" s="67"/>
      <c r="D57" s="67"/>
      <c r="E57" s="67"/>
      <c r="F57" s="67"/>
      <c r="G57" s="49">
        <f>F16+F17+F24+F25+F26+F27+F28+F29+F30+F31+F32+F33+F34+F35+F36+F37+H54</f>
        <v>0</v>
      </c>
      <c r="H57" s="49">
        <f>I57-G57</f>
        <v>0</v>
      </c>
      <c r="I57" s="49">
        <f>G16+G17+G24+G25+G26+G27+G28+G29+G30+G31+G32+G33+G34+G35+G36+G37+I54</f>
        <v>0</v>
      </c>
    </row>
    <row r="58" spans="1:13" ht="30.75" customHeight="1" x14ac:dyDescent="0.4">
      <c r="A58" s="6" t="s">
        <v>25</v>
      </c>
      <c r="B58" s="6"/>
    </row>
    <row r="59" spans="1:13" ht="114.45" customHeight="1" x14ac:dyDescent="0.4">
      <c r="C59" s="18" t="s">
        <v>18</v>
      </c>
      <c r="D59" s="18"/>
      <c r="E59" s="18"/>
      <c r="F59" s="18"/>
      <c r="G59" s="18"/>
      <c r="H59" s="18"/>
      <c r="I59" s="18"/>
    </row>
    <row r="60" spans="1:13" ht="21" customHeight="1" x14ac:dyDescent="0.4"/>
    <row r="61" spans="1:13" ht="14.6" x14ac:dyDescent="0.4">
      <c r="C61" s="1" t="s">
        <v>12</v>
      </c>
    </row>
    <row r="62" spans="1:13" ht="14.6" x14ac:dyDescent="0.4">
      <c r="C62" s="1" t="s">
        <v>13</v>
      </c>
    </row>
    <row r="63" spans="1:13" ht="15" customHeight="1" x14ac:dyDescent="0.4">
      <c r="I63" s="1" t="s">
        <v>26</v>
      </c>
    </row>
    <row r="64" spans="1:13" ht="14.6" x14ac:dyDescent="0.4">
      <c r="I64" s="1" t="s">
        <v>27</v>
      </c>
    </row>
    <row r="65" ht="14.6" x14ac:dyDescent="0.4"/>
  </sheetData>
  <mergeCells count="25">
    <mergeCell ref="C56:F57"/>
    <mergeCell ref="C54:G54"/>
    <mergeCell ref="B42:J42"/>
    <mergeCell ref="B2:J2"/>
    <mergeCell ref="D4:I4"/>
    <mergeCell ref="D5:I5"/>
    <mergeCell ref="D8:I8"/>
    <mergeCell ref="C59:I59"/>
    <mergeCell ref="D7:G7"/>
    <mergeCell ref="C22:G22"/>
    <mergeCell ref="C14:G14"/>
    <mergeCell ref="C12:G12"/>
    <mergeCell ref="D9:I9"/>
    <mergeCell ref="D10:I10"/>
    <mergeCell ref="K52:M52"/>
    <mergeCell ref="K53:M53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</mergeCells>
  <pageMargins left="0.7" right="0.7" top="0.23" bottom="0.23" header="0.2" footer="0.21"/>
  <pageSetup paperSize="9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3495FA-D8FD-45DF-B7EC-DA0FE8038F0A}">
          <x14:formula1>
            <xm:f>'Typ licencií'!$C$4:$C$6</xm:f>
          </x14:formula1>
          <xm:sqref>E55 D44:D53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D7A6-0A28-4DDB-AF8E-1E67C3AB7787}">
  <dimension ref="C3:C6"/>
  <sheetViews>
    <sheetView workbookViewId="0">
      <selection activeCell="G13" sqref="G13"/>
    </sheetView>
  </sheetViews>
  <sheetFormatPr defaultRowHeight="14.6" x14ac:dyDescent="0.4"/>
  <sheetData>
    <row r="3" spans="3:3" x14ac:dyDescent="0.4">
      <c r="C3" t="s">
        <v>14</v>
      </c>
    </row>
    <row r="4" spans="3:3" x14ac:dyDescent="0.4">
      <c r="C4" t="s">
        <v>15</v>
      </c>
    </row>
    <row r="5" spans="3:3" x14ac:dyDescent="0.4">
      <c r="C5" t="s">
        <v>16</v>
      </c>
    </row>
    <row r="6" spans="3:3" x14ac:dyDescent="0.4">
      <c r="C6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9bc86e-de8b-4d6b-be6a-2b97a42ba308" xsi:nil="true"/>
    <lcf76f155ced4ddcb4097134ff3c332f xmlns="2b0caf88-9412-4b41-9f5c-b8ce90e009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DA985F06DFF54BB729DFD59509B0F2" ma:contentTypeVersion="14" ma:contentTypeDescription="Umožňuje vytvoriť nový dokument." ma:contentTypeScope="" ma:versionID="8ead87b93ea96c4591228dd0174149e3">
  <xsd:schema xmlns:xsd="http://www.w3.org/2001/XMLSchema" xmlns:xs="http://www.w3.org/2001/XMLSchema" xmlns:p="http://schemas.microsoft.com/office/2006/metadata/properties" xmlns:ns2="2b0caf88-9412-4b41-9f5c-b8ce90e0092a" xmlns:ns3="1a9bc86e-de8b-4d6b-be6a-2b97a42ba308" targetNamespace="http://schemas.microsoft.com/office/2006/metadata/properties" ma:root="true" ma:fieldsID="625ab577e627eb02949d3899d1dc6b38" ns2:_="" ns3:_="">
    <xsd:import namespace="2b0caf88-9412-4b41-9f5c-b8ce90e0092a"/>
    <xsd:import namespace="1a9bc86e-de8b-4d6b-be6a-2b97a42ba30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caf88-9412-4b41-9f5c-b8ce90e0092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a" ma:readOnly="false" ma:fieldId="{5cf76f15-5ced-4ddc-b409-7134ff3c332f}" ma:taxonomyMulti="true" ma:sspId="36ca92fb-2770-491c-96cd-d83221f51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bc86e-de8b-4d6b-be6a-2b97a42ba30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04ac2d6-07e8-4138-863a-0ef4130de062}" ma:internalName="TaxCatchAll" ma:showField="CatchAllData" ma:web="1a9bc86e-de8b-4d6b-be6a-2b97a42ba3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3B4FA-A23D-43CB-A0D4-3761C630B5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118E03-9F9E-493E-A4CF-034067990251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a9bc86e-de8b-4d6b-be6a-2b97a42ba308"/>
    <ds:schemaRef ds:uri="2b0caf88-9412-4b41-9f5c-b8ce90e0092a"/>
  </ds:schemaRefs>
</ds:datastoreItem>
</file>

<file path=customXml/itemProps3.xml><?xml version="1.0" encoding="utf-8"?>
<ds:datastoreItem xmlns:ds="http://schemas.openxmlformats.org/officeDocument/2006/customXml" ds:itemID="{ABE89F52-0CC7-41D8-9C7C-C5F69DA81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caf88-9412-4b41-9f5c-b8ce90e0092a"/>
    <ds:schemaRef ds:uri="1a9bc86e-de8b-4d6b-be6a-2b97a42ba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Rozpočet</vt:lpstr>
      <vt:lpstr>Typ licencií</vt:lpstr>
      <vt:lpstr>Rozpočet!_ftn1</vt:lpstr>
      <vt:lpstr>Rozpočet!_ftn2</vt:lpstr>
      <vt:lpstr>Rozpočet!_Toc2683545</vt:lpstr>
      <vt:lpstr>Rozpočet!Oblasť_tlače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2022-11-25T12:16:50Z</dcterms:created>
  <dcterms:modified xsi:type="dcterms:W3CDTF">2025-11-13T10:30:36Z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0x0101007DDA985F06DFF54BB729DFD59509B0F2</vt:lpwstr>
  </property>
  <property fmtid="{D5CDD505-2E9C-101B-9397-08002B2CF9AE}" pid="3" name="MediaServiceImageTags">
    <vt:lpwstr/>
  </property>
</Properties>
</file>