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RS\Mrazen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l="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I84" i="1"/>
  <c r="I82" i="1"/>
  <c r="I80" i="1"/>
  <c r="I78" i="1"/>
  <c r="I76" i="1"/>
  <c r="I74" i="1"/>
  <c r="I72" i="1"/>
  <c r="I70" i="1"/>
  <c r="I68" i="1"/>
  <c r="I66" i="1"/>
  <c r="I64" i="1"/>
  <c r="I62" i="1"/>
  <c r="I60" i="1"/>
  <c r="I58" i="1"/>
  <c r="I56" i="1"/>
  <c r="I54" i="1"/>
  <c r="I52" i="1"/>
  <c r="I50" i="1"/>
  <c r="I48" i="1"/>
  <c r="I46" i="1"/>
  <c r="I45" i="1"/>
  <c r="I43" i="1"/>
  <c r="I41" i="1"/>
  <c r="I39" i="1"/>
  <c r="I37" i="1"/>
  <c r="I35" i="1"/>
  <c r="I33" i="1"/>
  <c r="I31" i="1"/>
  <c r="I29" i="1"/>
  <c r="I27" i="1"/>
  <c r="I25" i="1"/>
  <c r="I83" i="1"/>
  <c r="I81" i="1"/>
  <c r="I79" i="1"/>
  <c r="I77" i="1"/>
  <c r="I75" i="1"/>
  <c r="I73" i="1"/>
  <c r="I71" i="1"/>
  <c r="I69" i="1"/>
  <c r="I67" i="1"/>
  <c r="I65" i="1"/>
  <c r="I63" i="1"/>
  <c r="I61" i="1"/>
  <c r="I59" i="1"/>
  <c r="I57" i="1"/>
  <c r="I55" i="1"/>
  <c r="I53" i="1"/>
  <c r="I51" i="1"/>
  <c r="I49" i="1"/>
  <c r="I47" i="1"/>
  <c r="I44" i="1"/>
  <c r="I42" i="1"/>
  <c r="I40" i="1"/>
  <c r="I38" i="1"/>
  <c r="I36" i="1"/>
  <c r="I34" i="1"/>
  <c r="I32" i="1"/>
  <c r="I30" i="1"/>
  <c r="I28" i="1"/>
  <c r="I26" i="1"/>
  <c r="H24" i="1"/>
  <c r="K24" i="1" l="1"/>
  <c r="K85" i="1" l="1"/>
  <c r="I24" i="1"/>
  <c r="K86" i="1"/>
  <c r="K87" i="1" s="1"/>
</calcChain>
</file>

<file path=xl/sharedStrings.xml><?xml version="1.0" encoding="utf-8"?>
<sst xmlns="http://schemas.openxmlformats.org/spreadsheetml/2006/main" count="405" uniqueCount="102">
  <si>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</si>
  <si>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</si>
  <si>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</si>
  <si>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</si>
  <si>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</si>
  <si>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</si>
  <si>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</si>
  <si>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</si>
  <si>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</si>
  <si>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</si>
  <si>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</si>
  <si>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</si>
  <si>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</si>
  <si>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</si>
  <si>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</si>
  <si>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</si>
  <si>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</si>
  <si>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</si>
  <si>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</si>
  <si>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</si>
  <si>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</si>
  <si>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</si>
  <si>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</si>
  <si>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</si>
  <si>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</si>
  <si>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</si>
  <si>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</si>
  <si>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</si>
  <si>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</si>
  <si>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</si>
  <si>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</si>
  <si>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</si>
  <si>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</si>
  <si>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</si>
  <si>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</si>
  <si>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</si>
  <si>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Domov dôchodcov a domov sociálnych služieb RS</t>
  </si>
  <si>
    <t>Kirejevská 23,</t>
  </si>
  <si>
    <t>979 01 Rimavská Sobota</t>
  </si>
  <si>
    <t>Dodávka mrazených výrobkov pre DDaDSS Rimavská Sobota</t>
  </si>
  <si>
    <t>Bravčové karé mrazené</t>
  </si>
  <si>
    <t>kg</t>
  </si>
  <si>
    <t>Kuracie prsia mrazené</t>
  </si>
  <si>
    <t>Kuracie prsia solené</t>
  </si>
  <si>
    <t>Kuracie stehno porcované</t>
  </si>
  <si>
    <t>Kura mrazené</t>
  </si>
  <si>
    <t>Kurací stehenný rezeň mrazený</t>
  </si>
  <si>
    <t>Kuracie krídla porciované mrazené</t>
  </si>
  <si>
    <t>Kuracie trupy na polievku mrazené</t>
  </si>
  <si>
    <t>Kačacia pečeň tmavá mrazená</t>
  </si>
  <si>
    <t>Morčacie stehno mrazené</t>
  </si>
  <si>
    <t>Bravčová krkovička mrazená</t>
  </si>
  <si>
    <t>Bravčové stehno mrazené</t>
  </si>
  <si>
    <t>Bravčové plece mrazené</t>
  </si>
  <si>
    <t>Hovädzia svieková práva mrazená</t>
  </si>
  <si>
    <t>Hov.roštenka mrazená</t>
  </si>
  <si>
    <t>Hovädzie predné mrazené</t>
  </si>
  <si>
    <t>Hovädzie zadné mrazené</t>
  </si>
  <si>
    <t xml:space="preserve">Šampiňony obaľované </t>
  </si>
  <si>
    <t>Ruská zmrzlina</t>
  </si>
  <si>
    <t>Nanuk smotanový s čokoládou</t>
  </si>
  <si>
    <t>Nanuk jahodový s biel.čokoládou</t>
  </si>
  <si>
    <t>Kornútok so zmrzlinou rôzne druhy</t>
  </si>
  <si>
    <t>Šúľance</t>
  </si>
  <si>
    <t>Knedlíky s lieskovo orieškvou náplňou</t>
  </si>
  <si>
    <t>Knedlíky plnené jahodou</t>
  </si>
  <si>
    <t>Knedlíky plnené marhuľami</t>
  </si>
  <si>
    <t>Pirohy lekvárové</t>
  </si>
  <si>
    <t>Pirohy bryndzové</t>
  </si>
  <si>
    <t>Palacinky</t>
  </si>
  <si>
    <t xml:space="preserve">Kur. stehno GASTRO kal. min. 260g </t>
  </si>
  <si>
    <t>Kur. stehno GASTRO kal min. 240g</t>
  </si>
  <si>
    <t>Kur. steh. GASTRO kal. Min.220g</t>
  </si>
  <si>
    <t>Kačacie stehná min. 350g mrazené</t>
  </si>
  <si>
    <t>Morčacie prsia porc. mrazené</t>
  </si>
  <si>
    <t>Šampiňóny krájané min. 2,5 kg</t>
  </si>
  <si>
    <t>Hrášok min. 2,5 kg</t>
  </si>
  <si>
    <t>Zeleninová zmes hrach mrkva min. 2,5 kg</t>
  </si>
  <si>
    <t>Karfiol min. 10kg</t>
  </si>
  <si>
    <t>Brokolica min. 10kg</t>
  </si>
  <si>
    <t>Kuracia pečeň mr. 0,5 kg/ 12kg kart.</t>
  </si>
  <si>
    <t>Morčací steh. plátok na tácke mr. Min.  12kg kart.</t>
  </si>
  <si>
    <t xml:space="preserve">Kukurica zrno min. 2,5 kg </t>
  </si>
  <si>
    <t>Tekvica min. 12 kg</t>
  </si>
  <si>
    <t>Rybie filé AL min. 150g</t>
  </si>
  <si>
    <t>Pangasius min. 95 %</t>
  </si>
  <si>
    <t>Špenát pretl. Min. 2,5kg</t>
  </si>
  <si>
    <t>Cisárska zel.zmes min. 2,5kg</t>
  </si>
  <si>
    <t>Podsviečková zmes - Katka min. 2,5kg</t>
  </si>
  <si>
    <t>Parížsky šalát min. 140g</t>
  </si>
  <si>
    <t>Vlašský šalát min. 140g</t>
  </si>
  <si>
    <t>Špenát pretl.min. 400g</t>
  </si>
  <si>
    <t>Kráľovská zmes - min. 2,5 kg</t>
  </si>
  <si>
    <t>Vinická polievková  zmes min. 2,5kg</t>
  </si>
  <si>
    <t>Kel rezaný min. 2 kg</t>
  </si>
  <si>
    <t>Čínska zmes min. 2,5 kg / 4ks</t>
  </si>
  <si>
    <t>Polievková zmes záhradná min. 2,5kg</t>
  </si>
  <si>
    <t xml:space="preserve">Maďarská zmes min. 2,5kg </t>
  </si>
  <si>
    <t>Hovädzie držky min. 1 kg mrazené</t>
  </si>
  <si>
    <t>Krabie tyčinky min. 250g</t>
  </si>
  <si>
    <t>Krokety guľaté min.  2,5 kg</t>
  </si>
  <si>
    <t>Hranolky min. 2,5 kg rovné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</si>
</sst>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2"/>
      <name val="Times New Roman"/>
      <family val="1"/>
      <charset val="238"/>
    </font>
    <font>
      <sz val="12"/>
      <name val="Calibri"/>
      <family val="2"/>
      <charset val="238"/>
      <scheme val="minor"/>
    </font>
    <font>
      <sz val="12"/>
      <color theme="1"/>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20" fillId="0" borderId="0"/>
  </cellStyleXfs>
  <cellXfs count="85">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1" fontId="4" fillId="0" borderId="0"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top"/>
    </xf>
    <xf numFmtId="0" fontId="21" fillId="0" borderId="1" xfId="0" applyFont="1" applyBorder="1" applyAlignment="1">
      <alignment horizontal="center"/>
    </xf>
    <xf numFmtId="0" fontId="21" fillId="0" borderId="1" xfId="0" applyFont="1" applyFill="1" applyBorder="1" applyAlignment="1">
      <alignment horizontal="center"/>
    </xf>
    <xf numFmtId="0" fontId="21" fillId="0" borderId="1" xfId="0" applyFont="1" applyBorder="1" applyAlignment="1">
      <alignment horizontal="left" vertical="center"/>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3" fillId="0" borderId="1"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2" xfId="0" applyBorder="1" applyAlignment="1">
      <alignment horizontal="left"/>
    </xf>
    <xf numFmtId="0" fontId="12" fillId="0" borderId="0" xfId="0" applyFont="1" applyFill="1" applyBorder="1" applyAlignment="1">
      <alignment horizontal="right" vertical="top" wrapText="1"/>
    </xf>
    <xf numFmtId="0" fontId="12" fillId="0" borderId="2" xfId="0" applyFont="1" applyFill="1" applyBorder="1" applyAlignment="1">
      <alignment horizontal="right" vertical="top" wrapText="1"/>
    </xf>
    <xf numFmtId="0" fontId="0" fillId="0" borderId="2" xfId="0" applyFill="1" applyBorder="1" applyAlignment="1"/>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tabSelected="1" topLeftCell="A70" workbookViewId="0">
      <selection activeCell="B53" sqref="B53"/>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72" t="s">
        <v>24</v>
      </c>
      <c r="B1" s="59"/>
      <c r="C1" s="59"/>
      <c r="D1" s="59"/>
      <c r="E1" s="59"/>
      <c r="F1" s="34"/>
      <c r="G1" s="74" t="s">
        <v>36</v>
      </c>
      <c r="H1" s="53"/>
      <c r="I1" s="53"/>
      <c r="J1" s="53"/>
      <c r="K1" s="53"/>
    </row>
    <row r="2" spans="1:11" ht="22.5" customHeight="1" x14ac:dyDescent="0.25">
      <c r="A2" s="59"/>
      <c r="B2" s="59"/>
      <c r="C2" s="59"/>
      <c r="D2" s="59"/>
      <c r="E2" s="59"/>
      <c r="F2" s="34"/>
      <c r="G2" s="74" t="s">
        <v>37</v>
      </c>
      <c r="H2" s="53"/>
      <c r="I2" s="53"/>
      <c r="J2" s="53"/>
      <c r="K2" s="53"/>
    </row>
    <row r="3" spans="1:11" ht="15.75" customHeight="1" x14ac:dyDescent="0.25">
      <c r="A3" s="73"/>
      <c r="B3" s="73"/>
      <c r="C3" s="73"/>
      <c r="D3" s="73"/>
      <c r="E3" s="73"/>
      <c r="F3" s="35"/>
      <c r="G3" s="75" t="s">
        <v>38</v>
      </c>
      <c r="H3" s="76"/>
      <c r="I3" s="76"/>
      <c r="J3" s="76"/>
      <c r="K3" s="76"/>
    </row>
    <row r="4" spans="1:11" ht="15.75" customHeight="1" x14ac:dyDescent="0.25">
      <c r="A4" s="12"/>
      <c r="B4" s="12"/>
      <c r="C4" s="12"/>
      <c r="D4" s="12"/>
      <c r="E4" s="12"/>
      <c r="F4" s="12"/>
      <c r="G4" s="12"/>
      <c r="H4" s="11"/>
    </row>
    <row r="5" spans="1:11" ht="15" customHeight="1" x14ac:dyDescent="0.25">
      <c r="B5" s="66" t="s">
        <v>16</v>
      </c>
      <c r="C5" s="66"/>
      <c r="D5" s="66"/>
      <c r="E5" s="66"/>
      <c r="F5" s="66"/>
      <c r="G5" s="66"/>
      <c r="H5" s="66"/>
      <c r="I5" s="67"/>
      <c r="J5" s="67"/>
      <c r="K5" s="67"/>
    </row>
    <row r="6" spans="1:11" ht="8.25" customHeight="1" x14ac:dyDescent="0.25"/>
    <row r="7" spans="1:11" ht="30" customHeight="1" x14ac:dyDescent="0.25">
      <c r="A7" s="24"/>
      <c r="B7" s="24"/>
      <c r="C7" s="24"/>
      <c r="D7" s="24"/>
      <c r="E7" s="24"/>
      <c r="F7" s="24"/>
      <c r="G7" s="24"/>
      <c r="H7" s="24"/>
      <c r="I7" s="23"/>
      <c r="J7" s="23"/>
      <c r="K7" s="23"/>
    </row>
    <row r="8" spans="1:11" ht="14.25" customHeight="1" x14ac:dyDescent="0.25">
      <c r="A8" s="6"/>
      <c r="B8" s="6"/>
      <c r="C8" s="6"/>
      <c r="D8" s="6"/>
      <c r="E8" s="6"/>
      <c r="F8" s="24"/>
      <c r="G8" s="13"/>
      <c r="H8" s="6"/>
    </row>
    <row r="9" spans="1:11" ht="18.75" x14ac:dyDescent="0.25">
      <c r="A9" s="69" t="s">
        <v>15</v>
      </c>
      <c r="B9" s="70"/>
      <c r="C9" s="70"/>
      <c r="D9" s="70"/>
      <c r="E9" s="70"/>
      <c r="F9" s="70"/>
      <c r="G9" s="70"/>
      <c r="H9" s="70"/>
      <c r="I9" s="71"/>
      <c r="J9" s="71"/>
      <c r="K9" s="71"/>
    </row>
    <row r="10" spans="1:11" ht="11.25" customHeight="1" x14ac:dyDescent="0.25"/>
    <row r="11" spans="1:11" x14ac:dyDescent="0.25">
      <c r="A11" s="68" t="s">
        <v>39</v>
      </c>
      <c r="B11" s="68"/>
      <c r="C11" s="68"/>
      <c r="D11" s="68"/>
      <c r="E11" s="68"/>
      <c r="F11" s="68"/>
      <c r="G11" s="68"/>
      <c r="H11" s="68"/>
    </row>
    <row r="12" spans="1:11" ht="10.5" customHeight="1" x14ac:dyDescent="0.25">
      <c r="A12" s="68"/>
      <c r="B12" s="68"/>
      <c r="C12" s="68"/>
      <c r="D12" s="68"/>
      <c r="E12" s="68"/>
      <c r="F12" s="68"/>
      <c r="G12" s="68"/>
      <c r="H12" s="68"/>
    </row>
    <row r="13" spans="1:11" x14ac:dyDescent="0.25">
      <c r="A13" s="52"/>
      <c r="B13" s="53"/>
      <c r="C13" s="53"/>
      <c r="D13" s="53"/>
      <c r="E13" s="53"/>
      <c r="F13" s="53"/>
      <c r="G13" s="53"/>
      <c r="H13" s="53"/>
    </row>
    <row r="14" spans="1:11" x14ac:dyDescent="0.25">
      <c r="A14" s="65" t="s">
        <v>2</v>
      </c>
      <c r="B14" s="65"/>
      <c r="C14" s="14"/>
      <c r="D14" s="14"/>
      <c r="E14" s="14"/>
      <c r="F14" s="33"/>
      <c r="G14" s="14"/>
      <c r="H14" s="14"/>
    </row>
    <row r="15" spans="1:11" x14ac:dyDescent="0.25">
      <c r="A15" s="65" t="s">
        <v>3</v>
      </c>
      <c r="B15" s="65"/>
      <c r="C15" s="14"/>
      <c r="D15" s="14"/>
      <c r="E15" s="14"/>
      <c r="F15" s="33"/>
      <c r="G15" s="14"/>
      <c r="H15" s="14"/>
    </row>
    <row r="16" spans="1:11" x14ac:dyDescent="0.25">
      <c r="A16" s="65" t="s">
        <v>4</v>
      </c>
      <c r="B16" s="65"/>
      <c r="C16" s="14"/>
      <c r="D16" s="14"/>
      <c r="E16" s="14"/>
      <c r="F16" s="33"/>
      <c r="G16" s="14"/>
      <c r="H16" s="14"/>
    </row>
    <row r="17" spans="1:11" x14ac:dyDescent="0.25">
      <c r="A17" s="65" t="s">
        <v>5</v>
      </c>
      <c r="B17" s="65"/>
      <c r="C17" s="14"/>
      <c r="D17" s="14"/>
      <c r="E17" s="14"/>
      <c r="F17" s="33"/>
      <c r="G17" s="14"/>
      <c r="H17" s="14"/>
    </row>
    <row r="18" spans="1:11" x14ac:dyDescent="0.25">
      <c r="A18" s="65" t="s">
        <v>6</v>
      </c>
      <c r="B18" s="65"/>
      <c r="C18" s="14"/>
      <c r="D18" s="14"/>
      <c r="E18" s="14"/>
      <c r="F18" s="33"/>
      <c r="G18" s="14"/>
      <c r="H18" s="14"/>
    </row>
    <row r="19" spans="1:11" x14ac:dyDescent="0.25">
      <c r="A19" s="65" t="s">
        <v>7</v>
      </c>
      <c r="B19" s="65"/>
      <c r="C19" s="14"/>
      <c r="D19" s="14"/>
      <c r="E19" s="14"/>
      <c r="F19" s="33"/>
      <c r="G19" s="14"/>
      <c r="H19" s="14"/>
    </row>
    <row r="20" spans="1:11" x14ac:dyDescent="0.25">
      <c r="A20" s="15"/>
      <c r="B20" s="15"/>
      <c r="C20" s="15"/>
      <c r="D20" s="15"/>
      <c r="E20" s="15"/>
      <c r="F20" s="15"/>
      <c r="G20" s="15"/>
      <c r="H20" s="15"/>
    </row>
    <row r="21" spans="1:11" ht="15" customHeight="1" x14ac:dyDescent="0.25">
      <c r="A21" s="78" t="s">
        <v>0</v>
      </c>
      <c r="B21" s="78" t="s">
        <v>12</v>
      </c>
      <c r="C21" s="62" t="s">
        <v>1</v>
      </c>
      <c r="D21" s="78" t="s">
        <v>11</v>
      </c>
      <c r="E21" s="62" t="s">
        <v>35</v>
      </c>
      <c r="F21" s="79" t="s">
        <v>34</v>
      </c>
      <c r="G21" s="62" t="s">
        <v>13</v>
      </c>
      <c r="H21" s="62" t="s">
        <v>14</v>
      </c>
      <c r="I21" s="62" t="s">
        <v>20</v>
      </c>
      <c r="J21" s="62" t="s">
        <v>18</v>
      </c>
      <c r="K21" s="62" t="s">
        <v>19</v>
      </c>
    </row>
    <row r="22" spans="1:11" x14ac:dyDescent="0.25">
      <c r="A22" s="78"/>
      <c r="B22" s="78"/>
      <c r="C22" s="62"/>
      <c r="D22" s="78"/>
      <c r="E22" s="63"/>
      <c r="F22" s="80"/>
      <c r="G22" s="77"/>
      <c r="H22" s="63"/>
      <c r="I22" s="63"/>
      <c r="J22" s="63"/>
      <c r="K22" s="63"/>
    </row>
    <row r="23" spans="1:11" ht="43.5" customHeight="1" x14ac:dyDescent="0.25">
      <c r="A23" s="78"/>
      <c r="B23" s="78"/>
      <c r="C23" s="62"/>
      <c r="D23" s="78"/>
      <c r="E23" s="63"/>
      <c r="F23" s="81"/>
      <c r="G23" s="77"/>
      <c r="H23" s="63"/>
      <c r="I23" s="63"/>
      <c r="J23" s="63"/>
      <c r="K23" s="63"/>
    </row>
    <row r="24" spans="1:11" ht="30" x14ac:dyDescent="0.25">
      <c r="A24" s="27">
        <v>1</v>
      </c>
      <c r="B24" s="43" t="s">
        <v>40</v>
      </c>
      <c r="C24" s="44">
        <v>1200</v>
      </c>
      <c r="D24" s="39" t="s">
        <v>41</v>
      </c>
      <c r="E24" s="28" t="s">
        <v>17</v>
      </c>
      <c r="F24" s="28" t="s">
        <v>17</v>
      </c>
      <c r="G24" s="22" t="s">
        <v>17</v>
      </c>
      <c r="H24" s="18" t="e">
        <f t="shared" ref="H24:H84" si="0">C24/G24</f>
        <v>#VALUE!</v>
      </c>
      <c r="I24" s="29" t="e">
        <f>K24/H24</f>
        <v>#VALUE!</v>
      </c>
      <c r="J24" s="21" t="s">
        <v>17</v>
      </c>
      <c r="K24" s="30" t="e">
        <f t="shared" ref="K24:K84" si="1">J24*C24</f>
        <v>#VALUE!</v>
      </c>
    </row>
    <row r="25" spans="1:11" ht="30" x14ac:dyDescent="0.25">
      <c r="A25" s="27">
        <f>A24+1</f>
        <v>2</v>
      </c>
      <c r="B25" s="43" t="s">
        <v>42</v>
      </c>
      <c r="C25" s="45">
        <v>900</v>
      </c>
      <c r="D25" s="39" t="s">
        <v>41</v>
      </c>
      <c r="E25" s="28" t="s">
        <v>17</v>
      </c>
      <c r="F25" s="28" t="s">
        <v>17</v>
      </c>
      <c r="G25" s="22" t="s">
        <v>17</v>
      </c>
      <c r="H25" s="18" t="e">
        <f t="shared" si="0"/>
        <v>#VALUE!</v>
      </c>
      <c r="I25" s="29" t="e">
        <f t="shared" ref="I25:I84" si="2">K25/H25</f>
        <v>#VALUE!</v>
      </c>
      <c r="J25" s="21" t="s">
        <v>17</v>
      </c>
      <c r="K25" s="30" t="e">
        <f t="shared" si="1"/>
        <v>#VALUE!</v>
      </c>
    </row>
    <row r="26" spans="1:11" ht="30" x14ac:dyDescent="0.25">
      <c r="A26" s="27">
        <f t="shared" ref="A26:A84" si="3">A25+1</f>
        <v>3</v>
      </c>
      <c r="B26" s="43" t="s">
        <v>43</v>
      </c>
      <c r="C26" s="45">
        <v>500</v>
      </c>
      <c r="D26" s="40" t="s">
        <v>41</v>
      </c>
      <c r="E26" s="28" t="s">
        <v>17</v>
      </c>
      <c r="F26" s="28" t="s">
        <v>17</v>
      </c>
      <c r="G26" s="22" t="s">
        <v>17</v>
      </c>
      <c r="H26" s="18" t="e">
        <f t="shared" si="0"/>
        <v>#VALUE!</v>
      </c>
      <c r="I26" s="29" t="e">
        <f t="shared" si="2"/>
        <v>#VALUE!</v>
      </c>
      <c r="J26" s="21" t="s">
        <v>17</v>
      </c>
      <c r="K26" s="30" t="e">
        <f t="shared" si="1"/>
        <v>#VALUE!</v>
      </c>
    </row>
    <row r="27" spans="1:11" ht="30" x14ac:dyDescent="0.25">
      <c r="A27" s="27">
        <f t="shared" si="3"/>
        <v>4</v>
      </c>
      <c r="B27" s="43" t="s">
        <v>44</v>
      </c>
      <c r="C27" s="45">
        <v>120</v>
      </c>
      <c r="D27" s="40" t="s">
        <v>41</v>
      </c>
      <c r="E27" s="28" t="s">
        <v>17</v>
      </c>
      <c r="F27" s="28" t="s">
        <v>17</v>
      </c>
      <c r="G27" s="22" t="s">
        <v>17</v>
      </c>
      <c r="H27" s="18" t="e">
        <f t="shared" si="0"/>
        <v>#VALUE!</v>
      </c>
      <c r="I27" s="29" t="e">
        <f t="shared" si="2"/>
        <v>#VALUE!</v>
      </c>
      <c r="J27" s="21" t="s">
        <v>17</v>
      </c>
      <c r="K27" s="30" t="e">
        <f t="shared" si="1"/>
        <v>#VALUE!</v>
      </c>
    </row>
    <row r="28" spans="1:11" ht="30" x14ac:dyDescent="0.25">
      <c r="A28" s="27">
        <f t="shared" si="3"/>
        <v>5</v>
      </c>
      <c r="B28" s="43" t="s">
        <v>70</v>
      </c>
      <c r="C28" s="45">
        <v>1300</v>
      </c>
      <c r="D28" s="40" t="s">
        <v>41</v>
      </c>
      <c r="E28" s="28" t="s">
        <v>17</v>
      </c>
      <c r="F28" s="28" t="s">
        <v>17</v>
      </c>
      <c r="G28" s="22" t="s">
        <v>17</v>
      </c>
      <c r="H28" s="18" t="e">
        <f t="shared" si="0"/>
        <v>#VALUE!</v>
      </c>
      <c r="I28" s="29" t="e">
        <f t="shared" si="2"/>
        <v>#VALUE!</v>
      </c>
      <c r="J28" s="21" t="s">
        <v>17</v>
      </c>
      <c r="K28" s="30" t="e">
        <f t="shared" si="1"/>
        <v>#VALUE!</v>
      </c>
    </row>
    <row r="29" spans="1:11" ht="30" x14ac:dyDescent="0.25">
      <c r="A29" s="27">
        <f t="shared" si="3"/>
        <v>6</v>
      </c>
      <c r="B29" s="43" t="s">
        <v>71</v>
      </c>
      <c r="C29" s="45">
        <v>300</v>
      </c>
      <c r="D29" s="40" t="s">
        <v>41</v>
      </c>
      <c r="E29" s="28" t="s">
        <v>17</v>
      </c>
      <c r="F29" s="28" t="s">
        <v>17</v>
      </c>
      <c r="G29" s="22" t="s">
        <v>17</v>
      </c>
      <c r="H29" s="18" t="e">
        <f t="shared" si="0"/>
        <v>#VALUE!</v>
      </c>
      <c r="I29" s="29" t="e">
        <f t="shared" si="2"/>
        <v>#VALUE!</v>
      </c>
      <c r="J29" s="21" t="s">
        <v>17</v>
      </c>
      <c r="K29" s="30" t="e">
        <f t="shared" si="1"/>
        <v>#VALUE!</v>
      </c>
    </row>
    <row r="30" spans="1:11" ht="30" x14ac:dyDescent="0.25">
      <c r="A30" s="27">
        <f t="shared" si="3"/>
        <v>7</v>
      </c>
      <c r="B30" s="43" t="s">
        <v>72</v>
      </c>
      <c r="C30" s="45">
        <v>120</v>
      </c>
      <c r="D30" s="40" t="s">
        <v>41</v>
      </c>
      <c r="E30" s="28" t="s">
        <v>17</v>
      </c>
      <c r="F30" s="28" t="s">
        <v>17</v>
      </c>
      <c r="G30" s="22" t="s">
        <v>17</v>
      </c>
      <c r="H30" s="18" t="e">
        <f t="shared" si="0"/>
        <v>#VALUE!</v>
      </c>
      <c r="I30" s="29" t="e">
        <f t="shared" si="2"/>
        <v>#VALUE!</v>
      </c>
      <c r="J30" s="21" t="s">
        <v>17</v>
      </c>
      <c r="K30" s="30" t="e">
        <f t="shared" si="1"/>
        <v>#VALUE!</v>
      </c>
    </row>
    <row r="31" spans="1:11" ht="30" x14ac:dyDescent="0.25">
      <c r="A31" s="27">
        <f t="shared" si="3"/>
        <v>8</v>
      </c>
      <c r="B31" s="43" t="s">
        <v>45</v>
      </c>
      <c r="C31" s="45">
        <v>200</v>
      </c>
      <c r="D31" s="40" t="s">
        <v>41</v>
      </c>
      <c r="E31" s="28" t="s">
        <v>17</v>
      </c>
      <c r="F31" s="28" t="s">
        <v>17</v>
      </c>
      <c r="G31" s="22" t="s">
        <v>17</v>
      </c>
      <c r="H31" s="18" t="e">
        <f t="shared" si="0"/>
        <v>#VALUE!</v>
      </c>
      <c r="I31" s="29" t="e">
        <f t="shared" si="2"/>
        <v>#VALUE!</v>
      </c>
      <c r="J31" s="21" t="s">
        <v>17</v>
      </c>
      <c r="K31" s="30" t="e">
        <f t="shared" si="1"/>
        <v>#VALUE!</v>
      </c>
    </row>
    <row r="32" spans="1:11" ht="30" x14ac:dyDescent="0.25">
      <c r="A32" s="27">
        <f t="shared" si="3"/>
        <v>9</v>
      </c>
      <c r="B32" s="43" t="s">
        <v>46</v>
      </c>
      <c r="C32" s="45">
        <v>150</v>
      </c>
      <c r="D32" s="40" t="s">
        <v>41</v>
      </c>
      <c r="E32" s="28" t="s">
        <v>17</v>
      </c>
      <c r="F32" s="28" t="s">
        <v>17</v>
      </c>
      <c r="G32" s="22" t="s">
        <v>17</v>
      </c>
      <c r="H32" s="18" t="e">
        <f t="shared" si="0"/>
        <v>#VALUE!</v>
      </c>
      <c r="I32" s="29" t="e">
        <f t="shared" si="2"/>
        <v>#VALUE!</v>
      </c>
      <c r="J32" s="21" t="s">
        <v>17</v>
      </c>
      <c r="K32" s="30" t="e">
        <f t="shared" si="1"/>
        <v>#VALUE!</v>
      </c>
    </row>
    <row r="33" spans="1:11" ht="30" x14ac:dyDescent="0.25">
      <c r="A33" s="27">
        <f t="shared" si="3"/>
        <v>10</v>
      </c>
      <c r="B33" s="43" t="s">
        <v>47</v>
      </c>
      <c r="C33" s="45">
        <v>300</v>
      </c>
      <c r="D33" s="40" t="s">
        <v>41</v>
      </c>
      <c r="E33" s="28" t="s">
        <v>17</v>
      </c>
      <c r="F33" s="28" t="s">
        <v>17</v>
      </c>
      <c r="G33" s="22" t="s">
        <v>17</v>
      </c>
      <c r="H33" s="18" t="e">
        <f t="shared" si="0"/>
        <v>#VALUE!</v>
      </c>
      <c r="I33" s="29" t="e">
        <f t="shared" si="2"/>
        <v>#VALUE!</v>
      </c>
      <c r="J33" s="21" t="s">
        <v>17</v>
      </c>
      <c r="K33" s="30" t="e">
        <f t="shared" si="1"/>
        <v>#VALUE!</v>
      </c>
    </row>
    <row r="34" spans="1:11" ht="30" x14ac:dyDescent="0.25">
      <c r="A34" s="27">
        <f t="shared" si="3"/>
        <v>11</v>
      </c>
      <c r="B34" s="43" t="s">
        <v>48</v>
      </c>
      <c r="C34" s="45">
        <v>100</v>
      </c>
      <c r="D34" s="40" t="s">
        <v>41</v>
      </c>
      <c r="E34" s="28" t="s">
        <v>17</v>
      </c>
      <c r="F34" s="28" t="s">
        <v>17</v>
      </c>
      <c r="G34" s="22" t="s">
        <v>17</v>
      </c>
      <c r="H34" s="18" t="e">
        <f t="shared" si="0"/>
        <v>#VALUE!</v>
      </c>
      <c r="I34" s="29" t="e">
        <f t="shared" si="2"/>
        <v>#VALUE!</v>
      </c>
      <c r="J34" s="21" t="s">
        <v>17</v>
      </c>
      <c r="K34" s="30" t="e">
        <f t="shared" si="1"/>
        <v>#VALUE!</v>
      </c>
    </row>
    <row r="35" spans="1:11" ht="30" x14ac:dyDescent="0.25">
      <c r="A35" s="27">
        <f t="shared" si="3"/>
        <v>12</v>
      </c>
      <c r="B35" s="43" t="s">
        <v>73</v>
      </c>
      <c r="C35" s="45">
        <v>160</v>
      </c>
      <c r="D35" s="40" t="s">
        <v>41</v>
      </c>
      <c r="E35" s="28" t="s">
        <v>17</v>
      </c>
      <c r="F35" s="28" t="s">
        <v>17</v>
      </c>
      <c r="G35" s="22" t="s">
        <v>17</v>
      </c>
      <c r="H35" s="18" t="e">
        <f t="shared" si="0"/>
        <v>#VALUE!</v>
      </c>
      <c r="I35" s="29" t="e">
        <f t="shared" si="2"/>
        <v>#VALUE!</v>
      </c>
      <c r="J35" s="21" t="s">
        <v>17</v>
      </c>
      <c r="K35" s="30" t="e">
        <f t="shared" si="1"/>
        <v>#VALUE!</v>
      </c>
    </row>
    <row r="36" spans="1:11" ht="30" x14ac:dyDescent="0.25">
      <c r="A36" s="27">
        <f t="shared" si="3"/>
        <v>13</v>
      </c>
      <c r="B36" s="43" t="s">
        <v>49</v>
      </c>
      <c r="C36" s="45">
        <v>200</v>
      </c>
      <c r="D36" s="41" t="s">
        <v>41</v>
      </c>
      <c r="E36" s="28" t="s">
        <v>17</v>
      </c>
      <c r="F36" s="28" t="s">
        <v>17</v>
      </c>
      <c r="G36" s="22" t="s">
        <v>17</v>
      </c>
      <c r="H36" s="18" t="e">
        <f t="shared" si="0"/>
        <v>#VALUE!</v>
      </c>
      <c r="I36" s="29" t="e">
        <f t="shared" si="2"/>
        <v>#VALUE!</v>
      </c>
      <c r="J36" s="21" t="s">
        <v>17</v>
      </c>
      <c r="K36" s="30" t="e">
        <f t="shared" si="1"/>
        <v>#VALUE!</v>
      </c>
    </row>
    <row r="37" spans="1:11" ht="30" x14ac:dyDescent="0.25">
      <c r="A37" s="27">
        <f t="shared" si="3"/>
        <v>14</v>
      </c>
      <c r="B37" s="43" t="s">
        <v>74</v>
      </c>
      <c r="C37" s="45">
        <v>50</v>
      </c>
      <c r="D37" s="41" t="s">
        <v>41</v>
      </c>
      <c r="E37" s="28" t="s">
        <v>17</v>
      </c>
      <c r="F37" s="28" t="s">
        <v>17</v>
      </c>
      <c r="G37" s="22" t="s">
        <v>17</v>
      </c>
      <c r="H37" s="18" t="e">
        <f t="shared" si="0"/>
        <v>#VALUE!</v>
      </c>
      <c r="I37" s="29" t="e">
        <f t="shared" si="2"/>
        <v>#VALUE!</v>
      </c>
      <c r="J37" s="21" t="s">
        <v>17</v>
      </c>
      <c r="K37" s="30" t="e">
        <f t="shared" si="1"/>
        <v>#VALUE!</v>
      </c>
    </row>
    <row r="38" spans="1:11" ht="30" x14ac:dyDescent="0.25">
      <c r="A38" s="27">
        <f t="shared" si="3"/>
        <v>15</v>
      </c>
      <c r="B38" s="43" t="s">
        <v>75</v>
      </c>
      <c r="C38" s="45">
        <v>140</v>
      </c>
      <c r="D38" s="41" t="s">
        <v>41</v>
      </c>
      <c r="E38" s="28" t="s">
        <v>17</v>
      </c>
      <c r="F38" s="28" t="s">
        <v>17</v>
      </c>
      <c r="G38" s="22" t="s">
        <v>17</v>
      </c>
      <c r="H38" s="18" t="e">
        <f t="shared" si="0"/>
        <v>#VALUE!</v>
      </c>
      <c r="I38" s="29" t="e">
        <f t="shared" si="2"/>
        <v>#VALUE!</v>
      </c>
      <c r="J38" s="21" t="s">
        <v>17</v>
      </c>
      <c r="K38" s="30" t="e">
        <f t="shared" si="1"/>
        <v>#VALUE!</v>
      </c>
    </row>
    <row r="39" spans="1:11" ht="30" x14ac:dyDescent="0.25">
      <c r="A39" s="27">
        <f t="shared" si="3"/>
        <v>16</v>
      </c>
      <c r="B39" s="43" t="s">
        <v>76</v>
      </c>
      <c r="C39" s="45">
        <v>200</v>
      </c>
      <c r="D39" s="41" t="s">
        <v>41</v>
      </c>
      <c r="E39" s="28" t="s">
        <v>17</v>
      </c>
      <c r="F39" s="28" t="s">
        <v>17</v>
      </c>
      <c r="G39" s="22" t="s">
        <v>17</v>
      </c>
      <c r="H39" s="18" t="e">
        <f t="shared" si="0"/>
        <v>#VALUE!</v>
      </c>
      <c r="I39" s="29" t="e">
        <f t="shared" si="2"/>
        <v>#VALUE!</v>
      </c>
      <c r="J39" s="21" t="s">
        <v>17</v>
      </c>
      <c r="K39" s="30" t="e">
        <f t="shared" si="1"/>
        <v>#VALUE!</v>
      </c>
    </row>
    <row r="40" spans="1:11" ht="31.5" x14ac:dyDescent="0.25">
      <c r="A40" s="27">
        <f t="shared" si="3"/>
        <v>17</v>
      </c>
      <c r="B40" s="38" t="s">
        <v>77</v>
      </c>
      <c r="C40" s="45">
        <v>90</v>
      </c>
      <c r="D40" s="41" t="s">
        <v>41</v>
      </c>
      <c r="E40" s="28" t="s">
        <v>17</v>
      </c>
      <c r="F40" s="28" t="s">
        <v>17</v>
      </c>
      <c r="G40" s="22" t="s">
        <v>17</v>
      </c>
      <c r="H40" s="18" t="e">
        <f t="shared" si="0"/>
        <v>#VALUE!</v>
      </c>
      <c r="I40" s="29" t="e">
        <f t="shared" si="2"/>
        <v>#VALUE!</v>
      </c>
      <c r="J40" s="21" t="s">
        <v>17</v>
      </c>
      <c r="K40" s="30" t="e">
        <f t="shared" si="1"/>
        <v>#VALUE!</v>
      </c>
    </row>
    <row r="41" spans="1:11" ht="30" x14ac:dyDescent="0.25">
      <c r="A41" s="27">
        <f t="shared" si="3"/>
        <v>18</v>
      </c>
      <c r="B41" s="43" t="s">
        <v>78</v>
      </c>
      <c r="C41" s="45">
        <v>500</v>
      </c>
      <c r="D41" s="41" t="s">
        <v>41</v>
      </c>
      <c r="E41" s="28" t="s">
        <v>17</v>
      </c>
      <c r="F41" s="28" t="s">
        <v>17</v>
      </c>
      <c r="G41" s="22" t="s">
        <v>17</v>
      </c>
      <c r="H41" s="18" t="e">
        <f t="shared" si="0"/>
        <v>#VALUE!</v>
      </c>
      <c r="I41" s="29" t="e">
        <f t="shared" si="2"/>
        <v>#VALUE!</v>
      </c>
      <c r="J41" s="21" t="s">
        <v>17</v>
      </c>
      <c r="K41" s="30" t="e">
        <f t="shared" si="1"/>
        <v>#VALUE!</v>
      </c>
    </row>
    <row r="42" spans="1:11" ht="30" x14ac:dyDescent="0.25">
      <c r="A42" s="27">
        <f t="shared" si="3"/>
        <v>19</v>
      </c>
      <c r="B42" s="43" t="s">
        <v>79</v>
      </c>
      <c r="C42" s="45">
        <v>200</v>
      </c>
      <c r="D42" s="41" t="s">
        <v>41</v>
      </c>
      <c r="E42" s="28" t="s">
        <v>17</v>
      </c>
      <c r="F42" s="28" t="s">
        <v>17</v>
      </c>
      <c r="G42" s="22" t="s">
        <v>17</v>
      </c>
      <c r="H42" s="18" t="e">
        <f t="shared" si="0"/>
        <v>#VALUE!</v>
      </c>
      <c r="I42" s="29" t="e">
        <f t="shared" si="2"/>
        <v>#VALUE!</v>
      </c>
      <c r="J42" s="21" t="s">
        <v>17</v>
      </c>
      <c r="K42" s="30" t="e">
        <f t="shared" si="1"/>
        <v>#VALUE!</v>
      </c>
    </row>
    <row r="43" spans="1:11" ht="30" x14ac:dyDescent="0.25">
      <c r="A43" s="27">
        <f t="shared" si="3"/>
        <v>20</v>
      </c>
      <c r="B43" s="43" t="s">
        <v>80</v>
      </c>
      <c r="C43" s="45">
        <v>130</v>
      </c>
      <c r="D43" s="42" t="s">
        <v>41</v>
      </c>
      <c r="E43" s="28" t="s">
        <v>17</v>
      </c>
      <c r="F43" s="28" t="s">
        <v>17</v>
      </c>
      <c r="G43" s="22" t="s">
        <v>17</v>
      </c>
      <c r="H43" s="18" t="e">
        <f t="shared" si="0"/>
        <v>#VALUE!</v>
      </c>
      <c r="I43" s="29" t="e">
        <f t="shared" si="2"/>
        <v>#VALUE!</v>
      </c>
      <c r="J43" s="21" t="s">
        <v>17</v>
      </c>
      <c r="K43" s="30" t="e">
        <f t="shared" si="1"/>
        <v>#VALUE!</v>
      </c>
    </row>
    <row r="44" spans="1:11" ht="31.5" x14ac:dyDescent="0.25">
      <c r="A44" s="27">
        <f t="shared" si="3"/>
        <v>21</v>
      </c>
      <c r="B44" s="38" t="s">
        <v>81</v>
      </c>
      <c r="C44" s="45">
        <v>200</v>
      </c>
      <c r="D44" s="41" t="s">
        <v>41</v>
      </c>
      <c r="E44" s="28" t="s">
        <v>17</v>
      </c>
      <c r="F44" s="28" t="s">
        <v>17</v>
      </c>
      <c r="G44" s="22" t="s">
        <v>17</v>
      </c>
      <c r="H44" s="18" t="e">
        <f t="shared" si="0"/>
        <v>#VALUE!</v>
      </c>
      <c r="I44" s="29" t="e">
        <f t="shared" si="2"/>
        <v>#VALUE!</v>
      </c>
      <c r="J44" s="21" t="s">
        <v>17</v>
      </c>
      <c r="K44" s="30" t="e">
        <f t="shared" si="1"/>
        <v>#VALUE!</v>
      </c>
    </row>
    <row r="45" spans="1:11" ht="30" x14ac:dyDescent="0.25">
      <c r="A45" s="27">
        <f t="shared" si="3"/>
        <v>22</v>
      </c>
      <c r="B45" s="43" t="s">
        <v>50</v>
      </c>
      <c r="C45" s="45">
        <v>150</v>
      </c>
      <c r="D45" s="41" t="s">
        <v>41</v>
      </c>
      <c r="E45" s="28" t="s">
        <v>17</v>
      </c>
      <c r="F45" s="28" t="s">
        <v>17</v>
      </c>
      <c r="G45" s="22" t="s">
        <v>17</v>
      </c>
      <c r="H45" s="18" t="e">
        <f t="shared" si="0"/>
        <v>#VALUE!</v>
      </c>
      <c r="I45" s="29" t="e">
        <f t="shared" si="2"/>
        <v>#VALUE!</v>
      </c>
      <c r="J45" s="21" t="s">
        <v>17</v>
      </c>
      <c r="K45" s="30" t="e">
        <f t="shared" si="1"/>
        <v>#VALUE!</v>
      </c>
    </row>
    <row r="46" spans="1:11" ht="30" x14ac:dyDescent="0.25">
      <c r="A46" s="27">
        <f t="shared" si="3"/>
        <v>23</v>
      </c>
      <c r="B46" s="43" t="s">
        <v>82</v>
      </c>
      <c r="C46" s="45">
        <v>30</v>
      </c>
      <c r="D46" s="42" t="s">
        <v>41</v>
      </c>
      <c r="E46" s="28" t="s">
        <v>17</v>
      </c>
      <c r="F46" s="28" t="s">
        <v>17</v>
      </c>
      <c r="G46" s="22" t="s">
        <v>17</v>
      </c>
      <c r="H46" s="18" t="e">
        <f t="shared" si="0"/>
        <v>#VALUE!</v>
      </c>
      <c r="I46" s="29" t="e">
        <f t="shared" si="2"/>
        <v>#VALUE!</v>
      </c>
      <c r="J46" s="21" t="s">
        <v>17</v>
      </c>
      <c r="K46" s="30" t="e">
        <f t="shared" si="1"/>
        <v>#VALUE!</v>
      </c>
    </row>
    <row r="47" spans="1:11" ht="30" x14ac:dyDescent="0.25">
      <c r="A47" s="27">
        <f t="shared" si="3"/>
        <v>24</v>
      </c>
      <c r="B47" s="43" t="s">
        <v>83</v>
      </c>
      <c r="C47" s="45">
        <v>220</v>
      </c>
      <c r="D47" s="41" t="s">
        <v>41</v>
      </c>
      <c r="E47" s="28" t="s">
        <v>17</v>
      </c>
      <c r="F47" s="28" t="s">
        <v>17</v>
      </c>
      <c r="G47" s="22" t="s">
        <v>17</v>
      </c>
      <c r="H47" s="18" t="e">
        <f t="shared" si="0"/>
        <v>#VALUE!</v>
      </c>
      <c r="I47" s="29" t="e">
        <f t="shared" si="2"/>
        <v>#VALUE!</v>
      </c>
      <c r="J47" s="21" t="s">
        <v>17</v>
      </c>
      <c r="K47" s="30" t="e">
        <f t="shared" si="1"/>
        <v>#VALUE!</v>
      </c>
    </row>
    <row r="48" spans="1:11" ht="30" x14ac:dyDescent="0.25">
      <c r="A48" s="27">
        <f t="shared" si="3"/>
        <v>25</v>
      </c>
      <c r="B48" s="43" t="s">
        <v>84</v>
      </c>
      <c r="C48" s="45">
        <v>70</v>
      </c>
      <c r="D48" s="42" t="s">
        <v>41</v>
      </c>
      <c r="E48" s="28" t="s">
        <v>17</v>
      </c>
      <c r="F48" s="28" t="s">
        <v>17</v>
      </c>
      <c r="G48" s="22" t="s">
        <v>17</v>
      </c>
      <c r="H48" s="18" t="e">
        <f t="shared" si="0"/>
        <v>#VALUE!</v>
      </c>
      <c r="I48" s="29" t="e">
        <f t="shared" si="2"/>
        <v>#VALUE!</v>
      </c>
      <c r="J48" s="21" t="s">
        <v>17</v>
      </c>
      <c r="K48" s="30" t="e">
        <f t="shared" si="1"/>
        <v>#VALUE!</v>
      </c>
    </row>
    <row r="49" spans="1:11" ht="30" x14ac:dyDescent="0.25">
      <c r="A49" s="27">
        <f t="shared" si="3"/>
        <v>26</v>
      </c>
      <c r="B49" s="43" t="s">
        <v>85</v>
      </c>
      <c r="C49" s="45">
        <v>80</v>
      </c>
      <c r="D49" s="42" t="s">
        <v>41</v>
      </c>
      <c r="E49" s="28" t="s">
        <v>17</v>
      </c>
      <c r="F49" s="28" t="s">
        <v>17</v>
      </c>
      <c r="G49" s="22" t="s">
        <v>17</v>
      </c>
      <c r="H49" s="18" t="e">
        <f t="shared" si="0"/>
        <v>#VALUE!</v>
      </c>
      <c r="I49" s="29" t="e">
        <f t="shared" si="2"/>
        <v>#VALUE!</v>
      </c>
      <c r="J49" s="21" t="s">
        <v>17</v>
      </c>
      <c r="K49" s="30" t="e">
        <f t="shared" si="1"/>
        <v>#VALUE!</v>
      </c>
    </row>
    <row r="50" spans="1:11" ht="30" x14ac:dyDescent="0.25">
      <c r="A50" s="27">
        <f t="shared" si="3"/>
        <v>27</v>
      </c>
      <c r="B50" s="43" t="s">
        <v>86</v>
      </c>
      <c r="C50" s="45">
        <v>55</v>
      </c>
      <c r="D50" s="41" t="s">
        <v>41</v>
      </c>
      <c r="E50" s="28" t="s">
        <v>17</v>
      </c>
      <c r="F50" s="28" t="s">
        <v>17</v>
      </c>
      <c r="G50" s="22" t="s">
        <v>17</v>
      </c>
      <c r="H50" s="18" t="e">
        <f t="shared" si="0"/>
        <v>#VALUE!</v>
      </c>
      <c r="I50" s="29" t="e">
        <f t="shared" si="2"/>
        <v>#VALUE!</v>
      </c>
      <c r="J50" s="21" t="s">
        <v>17</v>
      </c>
      <c r="K50" s="30" t="e">
        <f t="shared" si="1"/>
        <v>#VALUE!</v>
      </c>
    </row>
    <row r="51" spans="1:11" ht="30" x14ac:dyDescent="0.25">
      <c r="A51" s="27">
        <f t="shared" si="3"/>
        <v>28</v>
      </c>
      <c r="B51" s="43" t="s">
        <v>51</v>
      </c>
      <c r="C51" s="45">
        <v>100</v>
      </c>
      <c r="D51" s="41" t="s">
        <v>41</v>
      </c>
      <c r="E51" s="28" t="s">
        <v>17</v>
      </c>
      <c r="F51" s="28" t="s">
        <v>17</v>
      </c>
      <c r="G51" s="22" t="s">
        <v>17</v>
      </c>
      <c r="H51" s="18" t="e">
        <f t="shared" si="0"/>
        <v>#VALUE!</v>
      </c>
      <c r="I51" s="29" t="e">
        <f t="shared" si="2"/>
        <v>#VALUE!</v>
      </c>
      <c r="J51" s="21" t="s">
        <v>17</v>
      </c>
      <c r="K51" s="30" t="e">
        <f t="shared" si="1"/>
        <v>#VALUE!</v>
      </c>
    </row>
    <row r="52" spans="1:11" ht="30" x14ac:dyDescent="0.25">
      <c r="A52" s="27">
        <f t="shared" si="3"/>
        <v>29</v>
      </c>
      <c r="B52" s="43" t="s">
        <v>87</v>
      </c>
      <c r="C52" s="45">
        <v>20</v>
      </c>
      <c r="D52" s="41" t="s">
        <v>41</v>
      </c>
      <c r="E52" s="28" t="s">
        <v>17</v>
      </c>
      <c r="F52" s="28" t="s">
        <v>17</v>
      </c>
      <c r="G52" s="22" t="s">
        <v>17</v>
      </c>
      <c r="H52" s="18" t="e">
        <f t="shared" si="0"/>
        <v>#VALUE!</v>
      </c>
      <c r="I52" s="29" t="e">
        <f t="shared" si="2"/>
        <v>#VALUE!</v>
      </c>
      <c r="J52" s="21" t="s">
        <v>17</v>
      </c>
      <c r="K52" s="30" t="e">
        <f t="shared" si="1"/>
        <v>#VALUE!</v>
      </c>
    </row>
    <row r="53" spans="1:11" ht="31.5" x14ac:dyDescent="0.25">
      <c r="A53" s="27">
        <f t="shared" si="3"/>
        <v>30</v>
      </c>
      <c r="B53" s="38" t="s">
        <v>88</v>
      </c>
      <c r="C53" s="45">
        <v>320</v>
      </c>
      <c r="D53" s="42" t="s">
        <v>41</v>
      </c>
      <c r="E53" s="28" t="s">
        <v>17</v>
      </c>
      <c r="F53" s="28" t="s">
        <v>17</v>
      </c>
      <c r="G53" s="22" t="s">
        <v>17</v>
      </c>
      <c r="H53" s="18" t="e">
        <f t="shared" si="0"/>
        <v>#VALUE!</v>
      </c>
      <c r="I53" s="29" t="e">
        <f t="shared" si="2"/>
        <v>#VALUE!</v>
      </c>
      <c r="J53" s="21" t="s">
        <v>17</v>
      </c>
      <c r="K53" s="30" t="e">
        <f t="shared" si="1"/>
        <v>#VALUE!</v>
      </c>
    </row>
    <row r="54" spans="1:11" ht="30" x14ac:dyDescent="0.25">
      <c r="A54" s="27">
        <f t="shared" si="3"/>
        <v>31</v>
      </c>
      <c r="B54" s="43" t="s">
        <v>52</v>
      </c>
      <c r="C54" s="45">
        <v>50</v>
      </c>
      <c r="D54" s="42" t="s">
        <v>41</v>
      </c>
      <c r="E54" s="28" t="s">
        <v>17</v>
      </c>
      <c r="F54" s="28" t="s">
        <v>17</v>
      </c>
      <c r="G54" s="22" t="s">
        <v>17</v>
      </c>
      <c r="H54" s="18" t="e">
        <f t="shared" si="0"/>
        <v>#VALUE!</v>
      </c>
      <c r="I54" s="29" t="e">
        <f t="shared" si="2"/>
        <v>#VALUE!</v>
      </c>
      <c r="J54" s="21" t="s">
        <v>17</v>
      </c>
      <c r="K54" s="30" t="e">
        <f t="shared" si="1"/>
        <v>#VALUE!</v>
      </c>
    </row>
    <row r="55" spans="1:11" ht="30" x14ac:dyDescent="0.25">
      <c r="A55" s="27">
        <f t="shared" si="3"/>
        <v>32</v>
      </c>
      <c r="B55" s="43" t="s">
        <v>89</v>
      </c>
      <c r="C55" s="45">
        <v>70</v>
      </c>
      <c r="D55" s="41" t="s">
        <v>41</v>
      </c>
      <c r="E55" s="28" t="s">
        <v>17</v>
      </c>
      <c r="F55" s="28" t="s">
        <v>17</v>
      </c>
      <c r="G55" s="22" t="s">
        <v>17</v>
      </c>
      <c r="H55" s="18" t="e">
        <f t="shared" si="0"/>
        <v>#VALUE!</v>
      </c>
      <c r="I55" s="29" t="e">
        <f t="shared" si="2"/>
        <v>#VALUE!</v>
      </c>
      <c r="J55" s="21" t="s">
        <v>17</v>
      </c>
      <c r="K55" s="30" t="e">
        <f t="shared" si="1"/>
        <v>#VALUE!</v>
      </c>
    </row>
    <row r="56" spans="1:11" ht="30" x14ac:dyDescent="0.25">
      <c r="A56" s="27">
        <f t="shared" si="3"/>
        <v>33</v>
      </c>
      <c r="B56" s="43" t="s">
        <v>90</v>
      </c>
      <c r="C56" s="45">
        <v>100</v>
      </c>
      <c r="D56" s="42" t="s">
        <v>41</v>
      </c>
      <c r="E56" s="28" t="s">
        <v>17</v>
      </c>
      <c r="F56" s="28" t="s">
        <v>17</v>
      </c>
      <c r="G56" s="22" t="s">
        <v>17</v>
      </c>
      <c r="H56" s="18" t="e">
        <f t="shared" si="0"/>
        <v>#VALUE!</v>
      </c>
      <c r="I56" s="29" t="e">
        <f t="shared" si="2"/>
        <v>#VALUE!</v>
      </c>
      <c r="J56" s="21" t="s">
        <v>17</v>
      </c>
      <c r="K56" s="30" t="e">
        <f t="shared" si="1"/>
        <v>#VALUE!</v>
      </c>
    </row>
    <row r="57" spans="1:11" ht="30" x14ac:dyDescent="0.25">
      <c r="A57" s="27">
        <f t="shared" si="3"/>
        <v>34</v>
      </c>
      <c r="B57" s="43" t="s">
        <v>91</v>
      </c>
      <c r="C57" s="45">
        <v>40</v>
      </c>
      <c r="D57" s="41" t="s">
        <v>41</v>
      </c>
      <c r="E57" s="28" t="s">
        <v>17</v>
      </c>
      <c r="F57" s="28" t="s">
        <v>17</v>
      </c>
      <c r="G57" s="22" t="s">
        <v>17</v>
      </c>
      <c r="H57" s="18" t="e">
        <f t="shared" si="0"/>
        <v>#VALUE!</v>
      </c>
      <c r="I57" s="29" t="e">
        <f t="shared" si="2"/>
        <v>#VALUE!</v>
      </c>
      <c r="J57" s="21" t="s">
        <v>17</v>
      </c>
      <c r="K57" s="30" t="e">
        <f t="shared" si="1"/>
        <v>#VALUE!</v>
      </c>
    </row>
    <row r="58" spans="1:11" ht="30" x14ac:dyDescent="0.25">
      <c r="A58" s="27">
        <f t="shared" si="3"/>
        <v>35</v>
      </c>
      <c r="B58" s="43" t="s">
        <v>92</v>
      </c>
      <c r="C58" s="45">
        <v>10</v>
      </c>
      <c r="D58" s="41" t="s">
        <v>41</v>
      </c>
      <c r="E58" s="28" t="s">
        <v>17</v>
      </c>
      <c r="F58" s="28" t="s">
        <v>17</v>
      </c>
      <c r="G58" s="22" t="s">
        <v>17</v>
      </c>
      <c r="H58" s="18" t="e">
        <f t="shared" si="0"/>
        <v>#VALUE!</v>
      </c>
      <c r="I58" s="29" t="e">
        <f t="shared" si="2"/>
        <v>#VALUE!</v>
      </c>
      <c r="J58" s="21" t="s">
        <v>17</v>
      </c>
      <c r="K58" s="30" t="e">
        <f t="shared" si="1"/>
        <v>#VALUE!</v>
      </c>
    </row>
    <row r="59" spans="1:11" ht="30" x14ac:dyDescent="0.25">
      <c r="A59" s="27">
        <f t="shared" si="3"/>
        <v>36</v>
      </c>
      <c r="B59" s="43" t="s">
        <v>93</v>
      </c>
      <c r="C59" s="46">
        <v>10</v>
      </c>
      <c r="D59" s="41" t="s">
        <v>41</v>
      </c>
      <c r="E59" s="28" t="s">
        <v>17</v>
      </c>
      <c r="F59" s="28" t="s">
        <v>17</v>
      </c>
      <c r="G59" s="22" t="s">
        <v>17</v>
      </c>
      <c r="H59" s="18" t="e">
        <f t="shared" si="0"/>
        <v>#VALUE!</v>
      </c>
      <c r="I59" s="29" t="e">
        <f t="shared" si="2"/>
        <v>#VALUE!</v>
      </c>
      <c r="J59" s="21" t="s">
        <v>17</v>
      </c>
      <c r="K59" s="30" t="e">
        <f t="shared" si="1"/>
        <v>#VALUE!</v>
      </c>
    </row>
    <row r="60" spans="1:11" ht="30" x14ac:dyDescent="0.25">
      <c r="A60" s="27">
        <f t="shared" si="3"/>
        <v>37</v>
      </c>
      <c r="B60" s="43" t="s">
        <v>94</v>
      </c>
      <c r="C60" s="45">
        <v>100</v>
      </c>
      <c r="D60" s="41" t="s">
        <v>41</v>
      </c>
      <c r="E60" s="28" t="s">
        <v>17</v>
      </c>
      <c r="F60" s="28" t="s">
        <v>17</v>
      </c>
      <c r="G60" s="22" t="s">
        <v>17</v>
      </c>
      <c r="H60" s="18" t="e">
        <f t="shared" si="0"/>
        <v>#VALUE!</v>
      </c>
      <c r="I60" s="29" t="e">
        <f t="shared" si="2"/>
        <v>#VALUE!</v>
      </c>
      <c r="J60" s="21" t="s">
        <v>17</v>
      </c>
      <c r="K60" s="30" t="e">
        <f t="shared" si="1"/>
        <v>#VALUE!</v>
      </c>
    </row>
    <row r="61" spans="1:11" ht="30" x14ac:dyDescent="0.25">
      <c r="A61" s="27">
        <f t="shared" si="3"/>
        <v>38</v>
      </c>
      <c r="B61" s="43" t="s">
        <v>95</v>
      </c>
      <c r="C61" s="45">
        <v>20</v>
      </c>
      <c r="D61" s="41" t="s">
        <v>41</v>
      </c>
      <c r="E61" s="28" t="s">
        <v>17</v>
      </c>
      <c r="F61" s="28" t="s">
        <v>17</v>
      </c>
      <c r="G61" s="22" t="s">
        <v>17</v>
      </c>
      <c r="H61" s="18" t="e">
        <f t="shared" si="0"/>
        <v>#VALUE!</v>
      </c>
      <c r="I61" s="29" t="e">
        <f t="shared" si="2"/>
        <v>#VALUE!</v>
      </c>
      <c r="J61" s="21" t="s">
        <v>17</v>
      </c>
      <c r="K61" s="30" t="e">
        <f t="shared" si="1"/>
        <v>#VALUE!</v>
      </c>
    </row>
    <row r="62" spans="1:11" ht="30" x14ac:dyDescent="0.25">
      <c r="A62" s="27">
        <f t="shared" si="3"/>
        <v>39</v>
      </c>
      <c r="B62" s="43" t="s">
        <v>96</v>
      </c>
      <c r="C62" s="45">
        <v>40</v>
      </c>
      <c r="D62" s="42" t="s">
        <v>41</v>
      </c>
      <c r="E62" s="28" t="s">
        <v>17</v>
      </c>
      <c r="F62" s="28" t="s">
        <v>17</v>
      </c>
      <c r="G62" s="22" t="s">
        <v>17</v>
      </c>
      <c r="H62" s="18" t="e">
        <f t="shared" si="0"/>
        <v>#VALUE!</v>
      </c>
      <c r="I62" s="29" t="e">
        <f t="shared" si="2"/>
        <v>#VALUE!</v>
      </c>
      <c r="J62" s="21" t="s">
        <v>17</v>
      </c>
      <c r="K62" s="30" t="e">
        <f t="shared" si="1"/>
        <v>#VALUE!</v>
      </c>
    </row>
    <row r="63" spans="1:11" ht="30" x14ac:dyDescent="0.25">
      <c r="A63" s="27">
        <f t="shared" si="3"/>
        <v>40</v>
      </c>
      <c r="B63" s="43" t="s">
        <v>97</v>
      </c>
      <c r="C63" s="45">
        <v>10</v>
      </c>
      <c r="D63" s="42" t="s">
        <v>41</v>
      </c>
      <c r="E63" s="28" t="s">
        <v>17</v>
      </c>
      <c r="F63" s="28" t="s">
        <v>17</v>
      </c>
      <c r="G63" s="22" t="s">
        <v>17</v>
      </c>
      <c r="H63" s="18" t="e">
        <f t="shared" si="0"/>
        <v>#VALUE!</v>
      </c>
      <c r="I63" s="29" t="e">
        <f t="shared" si="2"/>
        <v>#VALUE!</v>
      </c>
      <c r="J63" s="21" t="s">
        <v>17</v>
      </c>
      <c r="K63" s="30" t="e">
        <f t="shared" si="1"/>
        <v>#VALUE!</v>
      </c>
    </row>
    <row r="64" spans="1:11" ht="30" x14ac:dyDescent="0.25">
      <c r="A64" s="27">
        <f t="shared" si="3"/>
        <v>41</v>
      </c>
      <c r="B64" s="43" t="s">
        <v>53</v>
      </c>
      <c r="C64" s="45">
        <v>50</v>
      </c>
      <c r="D64" s="42" t="s">
        <v>41</v>
      </c>
      <c r="E64" s="28" t="s">
        <v>17</v>
      </c>
      <c r="F64" s="28" t="s">
        <v>17</v>
      </c>
      <c r="G64" s="22" t="s">
        <v>17</v>
      </c>
      <c r="H64" s="18" t="e">
        <f t="shared" si="0"/>
        <v>#VALUE!</v>
      </c>
      <c r="I64" s="29" t="e">
        <f t="shared" si="2"/>
        <v>#VALUE!</v>
      </c>
      <c r="J64" s="21" t="s">
        <v>17</v>
      </c>
      <c r="K64" s="30" t="e">
        <f t="shared" si="1"/>
        <v>#VALUE!</v>
      </c>
    </row>
    <row r="65" spans="1:11" ht="30" x14ac:dyDescent="0.25">
      <c r="A65" s="27">
        <f t="shared" si="3"/>
        <v>42</v>
      </c>
      <c r="B65" s="43" t="s">
        <v>54</v>
      </c>
      <c r="C65" s="45">
        <v>60</v>
      </c>
      <c r="D65" s="41" t="s">
        <v>41</v>
      </c>
      <c r="E65" s="28" t="s">
        <v>17</v>
      </c>
      <c r="F65" s="28" t="s">
        <v>17</v>
      </c>
      <c r="G65" s="22" t="s">
        <v>17</v>
      </c>
      <c r="H65" s="18" t="e">
        <f t="shared" si="0"/>
        <v>#VALUE!</v>
      </c>
      <c r="I65" s="29" t="e">
        <f t="shared" si="2"/>
        <v>#VALUE!</v>
      </c>
      <c r="J65" s="21" t="s">
        <v>17</v>
      </c>
      <c r="K65" s="30" t="e">
        <f t="shared" si="1"/>
        <v>#VALUE!</v>
      </c>
    </row>
    <row r="66" spans="1:11" ht="30" x14ac:dyDescent="0.25">
      <c r="A66" s="27">
        <f t="shared" si="3"/>
        <v>43</v>
      </c>
      <c r="B66" s="47" t="s">
        <v>55</v>
      </c>
      <c r="C66" s="46">
        <v>40</v>
      </c>
      <c r="D66" s="41" t="s">
        <v>41</v>
      </c>
      <c r="E66" s="28" t="s">
        <v>17</v>
      </c>
      <c r="F66" s="28" t="s">
        <v>17</v>
      </c>
      <c r="G66" s="22" t="s">
        <v>17</v>
      </c>
      <c r="H66" s="18" t="e">
        <f t="shared" si="0"/>
        <v>#VALUE!</v>
      </c>
      <c r="I66" s="29" t="e">
        <f t="shared" si="2"/>
        <v>#VALUE!</v>
      </c>
      <c r="J66" s="21" t="s">
        <v>17</v>
      </c>
      <c r="K66" s="30" t="e">
        <f t="shared" si="1"/>
        <v>#VALUE!</v>
      </c>
    </row>
    <row r="67" spans="1:11" ht="30" x14ac:dyDescent="0.25">
      <c r="A67" s="27">
        <f t="shared" si="3"/>
        <v>44</v>
      </c>
      <c r="B67" s="47" t="s">
        <v>98</v>
      </c>
      <c r="C67" s="46">
        <v>100</v>
      </c>
      <c r="D67" s="41" t="s">
        <v>41</v>
      </c>
      <c r="E67" s="28" t="s">
        <v>17</v>
      </c>
      <c r="F67" s="28" t="s">
        <v>17</v>
      </c>
      <c r="G67" s="22" t="s">
        <v>17</v>
      </c>
      <c r="H67" s="18" t="e">
        <f t="shared" si="0"/>
        <v>#VALUE!</v>
      </c>
      <c r="I67" s="29" t="e">
        <f t="shared" si="2"/>
        <v>#VALUE!</v>
      </c>
      <c r="J67" s="21" t="s">
        <v>17</v>
      </c>
      <c r="K67" s="30" t="e">
        <f t="shared" si="1"/>
        <v>#VALUE!</v>
      </c>
    </row>
    <row r="68" spans="1:11" ht="30" x14ac:dyDescent="0.25">
      <c r="A68" s="27">
        <f t="shared" si="3"/>
        <v>45</v>
      </c>
      <c r="B68" s="47" t="s">
        <v>56</v>
      </c>
      <c r="C68" s="45">
        <v>100</v>
      </c>
      <c r="D68" s="41" t="s">
        <v>41</v>
      </c>
      <c r="E68" s="28" t="s">
        <v>17</v>
      </c>
      <c r="F68" s="28" t="s">
        <v>17</v>
      </c>
      <c r="G68" s="22" t="s">
        <v>17</v>
      </c>
      <c r="H68" s="18" t="e">
        <f t="shared" si="0"/>
        <v>#VALUE!</v>
      </c>
      <c r="I68" s="29" t="e">
        <f t="shared" si="2"/>
        <v>#VALUE!</v>
      </c>
      <c r="J68" s="21" t="s">
        <v>17</v>
      </c>
      <c r="K68" s="30" t="e">
        <f t="shared" si="1"/>
        <v>#VALUE!</v>
      </c>
    </row>
    <row r="69" spans="1:11" ht="30" x14ac:dyDescent="0.25">
      <c r="A69" s="27">
        <f t="shared" si="3"/>
        <v>46</v>
      </c>
      <c r="B69" s="47" t="s">
        <v>57</v>
      </c>
      <c r="C69" s="45">
        <v>60</v>
      </c>
      <c r="D69" s="41" t="s">
        <v>41</v>
      </c>
      <c r="E69" s="28" t="s">
        <v>17</v>
      </c>
      <c r="F69" s="28" t="s">
        <v>17</v>
      </c>
      <c r="G69" s="22" t="s">
        <v>17</v>
      </c>
      <c r="H69" s="18" t="e">
        <f t="shared" si="0"/>
        <v>#VALUE!</v>
      </c>
      <c r="I69" s="29" t="e">
        <f t="shared" si="2"/>
        <v>#VALUE!</v>
      </c>
      <c r="J69" s="21" t="s">
        <v>17</v>
      </c>
      <c r="K69" s="30" t="e">
        <f t="shared" si="1"/>
        <v>#VALUE!</v>
      </c>
    </row>
    <row r="70" spans="1:11" ht="30" x14ac:dyDescent="0.25">
      <c r="A70" s="27">
        <f t="shared" si="3"/>
        <v>47</v>
      </c>
      <c r="B70" s="47" t="s">
        <v>99</v>
      </c>
      <c r="C70" s="45">
        <v>20</v>
      </c>
      <c r="D70" s="41" t="s">
        <v>41</v>
      </c>
      <c r="E70" s="28" t="s">
        <v>17</v>
      </c>
      <c r="F70" s="28" t="s">
        <v>17</v>
      </c>
      <c r="G70" s="22" t="s">
        <v>17</v>
      </c>
      <c r="H70" s="18" t="e">
        <f t="shared" si="0"/>
        <v>#VALUE!</v>
      </c>
      <c r="I70" s="29" t="e">
        <f t="shared" si="2"/>
        <v>#VALUE!</v>
      </c>
      <c r="J70" s="21" t="s">
        <v>17</v>
      </c>
      <c r="K70" s="30" t="e">
        <f t="shared" si="1"/>
        <v>#VALUE!</v>
      </c>
    </row>
    <row r="71" spans="1:11" ht="30" x14ac:dyDescent="0.25">
      <c r="A71" s="27">
        <f t="shared" si="3"/>
        <v>48</v>
      </c>
      <c r="B71" s="47" t="s">
        <v>58</v>
      </c>
      <c r="C71" s="45">
        <v>80</v>
      </c>
      <c r="D71" s="41" t="s">
        <v>41</v>
      </c>
      <c r="E71" s="28" t="s">
        <v>17</v>
      </c>
      <c r="F71" s="28" t="s">
        <v>17</v>
      </c>
      <c r="G71" s="22" t="s">
        <v>17</v>
      </c>
      <c r="H71" s="18" t="e">
        <f t="shared" si="0"/>
        <v>#VALUE!</v>
      </c>
      <c r="I71" s="29" t="e">
        <f t="shared" si="2"/>
        <v>#VALUE!</v>
      </c>
      <c r="J71" s="21" t="s">
        <v>17</v>
      </c>
      <c r="K71" s="30" t="e">
        <f t="shared" si="1"/>
        <v>#VALUE!</v>
      </c>
    </row>
    <row r="72" spans="1:11" ht="30" x14ac:dyDescent="0.25">
      <c r="A72" s="27">
        <f t="shared" si="3"/>
        <v>49</v>
      </c>
      <c r="B72" s="47" t="s">
        <v>100</v>
      </c>
      <c r="C72" s="45">
        <v>25</v>
      </c>
      <c r="D72" s="41" t="s">
        <v>41</v>
      </c>
      <c r="E72" s="28" t="s">
        <v>17</v>
      </c>
      <c r="F72" s="28" t="s">
        <v>17</v>
      </c>
      <c r="G72" s="22" t="s">
        <v>17</v>
      </c>
      <c r="H72" s="18" t="e">
        <f t="shared" si="0"/>
        <v>#VALUE!</v>
      </c>
      <c r="I72" s="29" t="e">
        <f t="shared" si="2"/>
        <v>#VALUE!</v>
      </c>
      <c r="J72" s="21" t="s">
        <v>17</v>
      </c>
      <c r="K72" s="30" t="e">
        <f t="shared" si="1"/>
        <v>#VALUE!</v>
      </c>
    </row>
    <row r="73" spans="1:11" ht="30" x14ac:dyDescent="0.25">
      <c r="A73" s="27">
        <f t="shared" si="3"/>
        <v>50</v>
      </c>
      <c r="B73" s="47" t="s">
        <v>101</v>
      </c>
      <c r="C73" s="45">
        <v>150</v>
      </c>
      <c r="D73" s="41" t="s">
        <v>41</v>
      </c>
      <c r="E73" s="28" t="s">
        <v>17</v>
      </c>
      <c r="F73" s="28" t="s">
        <v>17</v>
      </c>
      <c r="G73" s="22" t="s">
        <v>17</v>
      </c>
      <c r="H73" s="18" t="e">
        <f t="shared" si="0"/>
        <v>#VALUE!</v>
      </c>
      <c r="I73" s="29" t="e">
        <f t="shared" si="2"/>
        <v>#VALUE!</v>
      </c>
      <c r="J73" s="21" t="s">
        <v>17</v>
      </c>
      <c r="K73" s="30" t="e">
        <f t="shared" si="1"/>
        <v>#VALUE!</v>
      </c>
    </row>
    <row r="74" spans="1:11" ht="30" x14ac:dyDescent="0.25">
      <c r="A74" s="27">
        <f t="shared" si="3"/>
        <v>51</v>
      </c>
      <c r="B74" s="48" t="s">
        <v>59</v>
      </c>
      <c r="C74" s="45">
        <v>200</v>
      </c>
      <c r="D74" s="41" t="s">
        <v>41</v>
      </c>
      <c r="E74" s="28" t="s">
        <v>17</v>
      </c>
      <c r="F74" s="28" t="s">
        <v>17</v>
      </c>
      <c r="G74" s="22" t="s">
        <v>17</v>
      </c>
      <c r="H74" s="18" t="e">
        <f t="shared" si="0"/>
        <v>#VALUE!</v>
      </c>
      <c r="I74" s="29" t="e">
        <f t="shared" si="2"/>
        <v>#VALUE!</v>
      </c>
      <c r="J74" s="21" t="s">
        <v>17</v>
      </c>
      <c r="K74" s="30" t="e">
        <f t="shared" si="1"/>
        <v>#VALUE!</v>
      </c>
    </row>
    <row r="75" spans="1:11" ht="30" x14ac:dyDescent="0.25">
      <c r="A75" s="27">
        <f t="shared" si="3"/>
        <v>52</v>
      </c>
      <c r="B75" s="48" t="s">
        <v>60</v>
      </c>
      <c r="C75" s="45">
        <v>200</v>
      </c>
      <c r="D75" s="41" t="s">
        <v>41</v>
      </c>
      <c r="E75" s="28" t="s">
        <v>17</v>
      </c>
      <c r="F75" s="28" t="s">
        <v>17</v>
      </c>
      <c r="G75" s="22" t="s">
        <v>17</v>
      </c>
      <c r="H75" s="18" t="e">
        <f t="shared" si="0"/>
        <v>#VALUE!</v>
      </c>
      <c r="I75" s="29" t="e">
        <f t="shared" si="2"/>
        <v>#VALUE!</v>
      </c>
      <c r="J75" s="21" t="s">
        <v>17</v>
      </c>
      <c r="K75" s="30" t="e">
        <f t="shared" si="1"/>
        <v>#VALUE!</v>
      </c>
    </row>
    <row r="76" spans="1:11" ht="30" x14ac:dyDescent="0.25">
      <c r="A76" s="27">
        <f t="shared" si="3"/>
        <v>53</v>
      </c>
      <c r="B76" s="48" t="s">
        <v>61</v>
      </c>
      <c r="C76" s="45">
        <v>200</v>
      </c>
      <c r="D76" s="41" t="s">
        <v>41</v>
      </c>
      <c r="E76" s="28" t="s">
        <v>17</v>
      </c>
      <c r="F76" s="28" t="s">
        <v>17</v>
      </c>
      <c r="G76" s="22" t="s">
        <v>17</v>
      </c>
      <c r="H76" s="18" t="e">
        <f t="shared" si="0"/>
        <v>#VALUE!</v>
      </c>
      <c r="I76" s="29" t="e">
        <f t="shared" si="2"/>
        <v>#VALUE!</v>
      </c>
      <c r="J76" s="21" t="s">
        <v>17</v>
      </c>
      <c r="K76" s="30" t="e">
        <f t="shared" si="1"/>
        <v>#VALUE!</v>
      </c>
    </row>
    <row r="77" spans="1:11" ht="30" x14ac:dyDescent="0.25">
      <c r="A77" s="27">
        <f t="shared" si="3"/>
        <v>54</v>
      </c>
      <c r="B77" s="48" t="s">
        <v>62</v>
      </c>
      <c r="C77" s="45">
        <v>200</v>
      </c>
      <c r="D77" s="41" t="s">
        <v>41</v>
      </c>
      <c r="E77" s="28" t="s">
        <v>17</v>
      </c>
      <c r="F77" s="28" t="s">
        <v>17</v>
      </c>
      <c r="G77" s="22" t="s">
        <v>17</v>
      </c>
      <c r="H77" s="18" t="e">
        <f t="shared" si="0"/>
        <v>#VALUE!</v>
      </c>
      <c r="I77" s="29" t="e">
        <f t="shared" si="2"/>
        <v>#VALUE!</v>
      </c>
      <c r="J77" s="21" t="s">
        <v>17</v>
      </c>
      <c r="K77" s="30" t="e">
        <f t="shared" si="1"/>
        <v>#VALUE!</v>
      </c>
    </row>
    <row r="78" spans="1:11" ht="30" x14ac:dyDescent="0.25">
      <c r="A78" s="27">
        <f t="shared" si="3"/>
        <v>55</v>
      </c>
      <c r="B78" s="48" t="s">
        <v>63</v>
      </c>
      <c r="C78" s="45">
        <v>70</v>
      </c>
      <c r="D78" s="41" t="s">
        <v>41</v>
      </c>
      <c r="E78" s="28" t="s">
        <v>17</v>
      </c>
      <c r="F78" s="28" t="s">
        <v>17</v>
      </c>
      <c r="G78" s="22" t="s">
        <v>17</v>
      </c>
      <c r="H78" s="18" t="e">
        <f t="shared" si="0"/>
        <v>#VALUE!</v>
      </c>
      <c r="I78" s="29" t="e">
        <f t="shared" si="2"/>
        <v>#VALUE!</v>
      </c>
      <c r="J78" s="21" t="s">
        <v>17</v>
      </c>
      <c r="K78" s="30" t="e">
        <f t="shared" si="1"/>
        <v>#VALUE!</v>
      </c>
    </row>
    <row r="79" spans="1:11" ht="30" x14ac:dyDescent="0.25">
      <c r="A79" s="27">
        <f t="shared" si="3"/>
        <v>56</v>
      </c>
      <c r="B79" s="48" t="s">
        <v>64</v>
      </c>
      <c r="C79" s="45">
        <v>50</v>
      </c>
      <c r="D79" s="41" t="s">
        <v>41</v>
      </c>
      <c r="E79" s="28" t="s">
        <v>17</v>
      </c>
      <c r="F79" s="28" t="s">
        <v>17</v>
      </c>
      <c r="G79" s="22" t="s">
        <v>17</v>
      </c>
      <c r="H79" s="18" t="e">
        <f t="shared" si="0"/>
        <v>#VALUE!</v>
      </c>
      <c r="I79" s="29" t="e">
        <f t="shared" si="2"/>
        <v>#VALUE!</v>
      </c>
      <c r="J79" s="21" t="s">
        <v>17</v>
      </c>
      <c r="K79" s="30" t="e">
        <f t="shared" si="1"/>
        <v>#VALUE!</v>
      </c>
    </row>
    <row r="80" spans="1:11" ht="30" x14ac:dyDescent="0.25">
      <c r="A80" s="27">
        <f t="shared" si="3"/>
        <v>57</v>
      </c>
      <c r="B80" s="48" t="s">
        <v>65</v>
      </c>
      <c r="C80" s="45">
        <v>40</v>
      </c>
      <c r="D80" s="42" t="s">
        <v>41</v>
      </c>
      <c r="E80" s="28" t="s">
        <v>17</v>
      </c>
      <c r="F80" s="28" t="s">
        <v>17</v>
      </c>
      <c r="G80" s="22" t="s">
        <v>17</v>
      </c>
      <c r="H80" s="18" t="e">
        <f t="shared" si="0"/>
        <v>#VALUE!</v>
      </c>
      <c r="I80" s="29" t="e">
        <f t="shared" si="2"/>
        <v>#VALUE!</v>
      </c>
      <c r="J80" s="21" t="s">
        <v>17</v>
      </c>
      <c r="K80" s="30" t="e">
        <f t="shared" si="1"/>
        <v>#VALUE!</v>
      </c>
    </row>
    <row r="81" spans="1:11" ht="30" x14ac:dyDescent="0.25">
      <c r="A81" s="27">
        <f t="shared" si="3"/>
        <v>58</v>
      </c>
      <c r="B81" s="48" t="s">
        <v>66</v>
      </c>
      <c r="C81" s="45">
        <v>40</v>
      </c>
      <c r="D81" s="41" t="s">
        <v>41</v>
      </c>
      <c r="E81" s="28" t="s">
        <v>17</v>
      </c>
      <c r="F81" s="28" t="s">
        <v>17</v>
      </c>
      <c r="G81" s="22" t="s">
        <v>17</v>
      </c>
      <c r="H81" s="18" t="e">
        <f t="shared" si="0"/>
        <v>#VALUE!</v>
      </c>
      <c r="I81" s="29" t="e">
        <f t="shared" si="2"/>
        <v>#VALUE!</v>
      </c>
      <c r="J81" s="21" t="s">
        <v>17</v>
      </c>
      <c r="K81" s="30" t="e">
        <f t="shared" si="1"/>
        <v>#VALUE!</v>
      </c>
    </row>
    <row r="82" spans="1:11" ht="30" x14ac:dyDescent="0.25">
      <c r="A82" s="27">
        <f t="shared" si="3"/>
        <v>59</v>
      </c>
      <c r="B82" s="48" t="s">
        <v>67</v>
      </c>
      <c r="C82" s="45">
        <v>60</v>
      </c>
      <c r="D82" s="41" t="s">
        <v>41</v>
      </c>
      <c r="E82" s="28" t="s">
        <v>17</v>
      </c>
      <c r="F82" s="28" t="s">
        <v>17</v>
      </c>
      <c r="G82" s="22" t="s">
        <v>17</v>
      </c>
      <c r="H82" s="18" t="e">
        <f t="shared" si="0"/>
        <v>#VALUE!</v>
      </c>
      <c r="I82" s="29" t="e">
        <f t="shared" si="2"/>
        <v>#VALUE!</v>
      </c>
      <c r="J82" s="21" t="s">
        <v>17</v>
      </c>
      <c r="K82" s="30" t="e">
        <f t="shared" si="1"/>
        <v>#VALUE!</v>
      </c>
    </row>
    <row r="83" spans="1:11" ht="30" x14ac:dyDescent="0.25">
      <c r="A83" s="27">
        <f t="shared" si="3"/>
        <v>60</v>
      </c>
      <c r="B83" s="48" t="s">
        <v>68</v>
      </c>
      <c r="C83" s="45">
        <v>60</v>
      </c>
      <c r="D83" s="41" t="s">
        <v>41</v>
      </c>
      <c r="E83" s="28" t="s">
        <v>17</v>
      </c>
      <c r="F83" s="28" t="s">
        <v>17</v>
      </c>
      <c r="G83" s="22" t="s">
        <v>17</v>
      </c>
      <c r="H83" s="18" t="e">
        <f t="shared" si="0"/>
        <v>#VALUE!</v>
      </c>
      <c r="I83" s="29" t="e">
        <f t="shared" si="2"/>
        <v>#VALUE!</v>
      </c>
      <c r="J83" s="21" t="s">
        <v>17</v>
      </c>
      <c r="K83" s="30" t="e">
        <f t="shared" si="1"/>
        <v>#VALUE!</v>
      </c>
    </row>
    <row r="84" spans="1:11" ht="30" x14ac:dyDescent="0.25">
      <c r="A84" s="27">
        <f t="shared" si="3"/>
        <v>61</v>
      </c>
      <c r="B84" s="48" t="s">
        <v>69</v>
      </c>
      <c r="C84" s="45">
        <v>40</v>
      </c>
      <c r="D84" s="41" t="s">
        <v>41</v>
      </c>
      <c r="E84" s="28" t="s">
        <v>17</v>
      </c>
      <c r="F84" s="28" t="s">
        <v>17</v>
      </c>
      <c r="G84" s="22" t="s">
        <v>17</v>
      </c>
      <c r="H84" s="18" t="e">
        <f t="shared" si="0"/>
        <v>#VALUE!</v>
      </c>
      <c r="I84" s="29" t="e">
        <f t="shared" si="2"/>
        <v>#VALUE!</v>
      </c>
      <c r="J84" s="21" t="s">
        <v>17</v>
      </c>
      <c r="K84" s="30" t="e">
        <f t="shared" si="1"/>
        <v>#VALUE!</v>
      </c>
    </row>
    <row r="85" spans="1:11" s="5" customFormat="1" ht="32.25" customHeight="1" x14ac:dyDescent="0.25">
      <c r="A85" s="2"/>
      <c r="B85" s="3"/>
      <c r="C85" s="4"/>
      <c r="D85" s="4"/>
      <c r="E85" s="4"/>
      <c r="F85" s="4"/>
      <c r="G85" s="4"/>
      <c r="H85" s="37"/>
      <c r="I85" s="84" t="s">
        <v>21</v>
      </c>
      <c r="J85" s="84"/>
      <c r="K85" s="31" t="e">
        <f>SUM(K24:K84)</f>
        <v>#VALUE!</v>
      </c>
    </row>
    <row r="86" spans="1:11" s="5" customFormat="1" ht="19.5" customHeight="1" x14ac:dyDescent="0.25">
      <c r="A86" s="2"/>
      <c r="B86" s="3"/>
      <c r="C86" s="4"/>
      <c r="D86" s="4"/>
      <c r="E86" s="4"/>
      <c r="F86" s="4"/>
      <c r="G86" s="4"/>
      <c r="H86" s="36"/>
      <c r="I86" s="61" t="s">
        <v>22</v>
      </c>
      <c r="J86" s="61"/>
      <c r="K86" s="31" t="e">
        <f>K85*0.2</f>
        <v>#VALUE!</v>
      </c>
    </row>
    <row r="87" spans="1:11" s="5" customFormat="1" ht="45.75" customHeight="1" x14ac:dyDescent="0.25">
      <c r="A87" s="2"/>
      <c r="B87" s="3"/>
      <c r="C87" s="4"/>
      <c r="D87" s="4"/>
      <c r="E87" s="4"/>
      <c r="F87" s="4"/>
      <c r="G87" s="4"/>
      <c r="H87" s="36"/>
      <c r="I87" s="60" t="s">
        <v>23</v>
      </c>
      <c r="J87" s="60"/>
      <c r="K87" s="31" t="e">
        <f>K85+K86</f>
        <v>#VALUE!</v>
      </c>
    </row>
    <row r="88" spans="1:11" s="5" customFormat="1" ht="45.75" customHeight="1" x14ac:dyDescent="0.25">
      <c r="A88" s="2"/>
      <c r="B88" s="3"/>
      <c r="C88" s="4"/>
      <c r="D88" s="4"/>
      <c r="E88" s="4"/>
      <c r="F88" s="4"/>
      <c r="G88" s="4"/>
      <c r="H88" s="4"/>
      <c r="I88" s="19"/>
      <c r="J88" s="19"/>
      <c r="K88" s="20"/>
    </row>
    <row r="89" spans="1:11" s="5" customFormat="1" ht="53.25" customHeight="1" x14ac:dyDescent="0.25">
      <c r="A89" s="82" t="s">
        <v>25</v>
      </c>
      <c r="B89" s="83"/>
      <c r="C89" s="83"/>
      <c r="D89" s="83"/>
      <c r="E89" s="83"/>
      <c r="F89" s="83"/>
      <c r="G89" s="83"/>
      <c r="H89" s="83"/>
      <c r="I89" s="83"/>
      <c r="J89" s="83"/>
      <c r="K89" s="83"/>
    </row>
    <row r="90" spans="1:11" s="5" customFormat="1" ht="21.75" customHeight="1" x14ac:dyDescent="0.25">
      <c r="A90" s="25"/>
      <c r="B90" s="26"/>
      <c r="C90" s="26"/>
      <c r="D90" s="26"/>
      <c r="E90" s="26"/>
      <c r="F90" s="34"/>
      <c r="G90" s="26"/>
      <c r="H90" s="26"/>
      <c r="I90" s="26"/>
      <c r="J90" s="26"/>
      <c r="K90" s="26"/>
    </row>
    <row r="91" spans="1:11" s="5" customFormat="1" ht="58.5" customHeight="1" x14ac:dyDescent="0.25">
      <c r="A91" s="54" t="s">
        <v>33</v>
      </c>
      <c r="B91" s="55"/>
      <c r="C91" s="55"/>
      <c r="D91" s="55"/>
      <c r="E91" s="55"/>
      <c r="F91" s="55"/>
      <c r="G91" s="55"/>
      <c r="H91" s="55"/>
      <c r="I91" s="55"/>
      <c r="J91" s="55"/>
      <c r="K91" s="55"/>
    </row>
    <row r="92" spans="1:11" s="5" customFormat="1" x14ac:dyDescent="0.25">
      <c r="A92" s="54" t="s">
        <v>26</v>
      </c>
      <c r="B92" s="55"/>
      <c r="C92" s="55"/>
      <c r="D92" s="55"/>
      <c r="E92" s="55"/>
      <c r="F92" s="55"/>
      <c r="G92" s="55"/>
      <c r="H92" s="55"/>
      <c r="I92" s="55"/>
      <c r="J92" s="55"/>
      <c r="K92" s="55"/>
    </row>
    <row r="93" spans="1:11" s="5" customFormat="1" x14ac:dyDescent="0.25">
      <c r="A93" s="56" t="s">
        <v>27</v>
      </c>
      <c r="B93" s="57"/>
      <c r="C93" s="57"/>
      <c r="D93" s="57"/>
      <c r="E93" s="57"/>
      <c r="F93" s="57"/>
      <c r="G93" s="57"/>
      <c r="H93" s="57"/>
      <c r="I93" s="57"/>
      <c r="J93" s="57"/>
      <c r="K93" s="57"/>
    </row>
    <row r="94" spans="1:11" s="5" customFormat="1" ht="20.25" customHeight="1" x14ac:dyDescent="0.25">
      <c r="A94" s="32"/>
      <c r="B94" s="26"/>
      <c r="C94" s="26"/>
      <c r="D94" s="26"/>
      <c r="E94" s="26"/>
      <c r="F94" s="34"/>
      <c r="G94" s="26"/>
      <c r="H94" s="26"/>
      <c r="I94" s="26"/>
      <c r="J94" s="26"/>
      <c r="K94" s="26"/>
    </row>
    <row r="95" spans="1:11" s="5" customFormat="1" ht="20.25" customHeight="1" x14ac:dyDescent="0.25">
      <c r="A95" s="58" t="s">
        <v>28</v>
      </c>
      <c r="B95" s="59"/>
      <c r="C95" s="59"/>
      <c r="D95" s="59"/>
      <c r="E95" s="59"/>
      <c r="F95" s="59"/>
      <c r="G95" s="59"/>
      <c r="H95" s="59"/>
      <c r="I95" s="59"/>
      <c r="J95" s="59"/>
      <c r="K95" s="59"/>
    </row>
    <row r="96" spans="1:11" s="5" customFormat="1" ht="20.25" customHeight="1" x14ac:dyDescent="0.25">
      <c r="A96" s="2"/>
      <c r="B96" s="3"/>
      <c r="C96" s="4"/>
      <c r="D96" s="4"/>
      <c r="E96" s="4"/>
      <c r="F96" s="4"/>
      <c r="G96" s="4"/>
      <c r="H96" s="4"/>
      <c r="I96" s="19"/>
      <c r="J96" s="19"/>
      <c r="K96" s="20"/>
    </row>
    <row r="97" spans="1:11" s="5" customFormat="1" ht="20.25" customHeight="1" x14ac:dyDescent="0.25">
      <c r="A97" s="2"/>
      <c r="B97" s="3"/>
      <c r="C97" s="4"/>
      <c r="D97" s="4"/>
      <c r="E97" s="4"/>
      <c r="F97" s="4"/>
      <c r="G97" s="4"/>
      <c r="H97" s="4"/>
      <c r="I97" s="19"/>
      <c r="J97" s="19"/>
      <c r="K97" s="20"/>
    </row>
    <row r="98" spans="1:11" s="5" customFormat="1" ht="20.25" customHeight="1" x14ac:dyDescent="0.25">
      <c r="A98" s="2"/>
      <c r="B98" s="3"/>
      <c r="C98" s="4"/>
      <c r="D98" s="4"/>
      <c r="E98" s="4"/>
      <c r="F98" s="4"/>
      <c r="G98" s="4"/>
      <c r="H98" s="4"/>
      <c r="I98" s="19"/>
      <c r="J98" s="19"/>
      <c r="K98" s="20"/>
    </row>
    <row r="99" spans="1:11" s="5" customFormat="1" ht="20.25" customHeight="1" x14ac:dyDescent="0.25">
      <c r="A99" s="2"/>
      <c r="B99" s="3"/>
      <c r="C99" s="4"/>
      <c r="D99" s="4"/>
      <c r="E99" s="4"/>
      <c r="F99" s="4"/>
      <c r="G99" s="4"/>
      <c r="H99" s="4"/>
      <c r="I99" s="19"/>
      <c r="J99" s="19"/>
      <c r="K99" s="20"/>
    </row>
    <row r="100" spans="1:11" s="5" customFormat="1" ht="20.25" customHeight="1" x14ac:dyDescent="0.25">
      <c r="A100" s="2"/>
      <c r="B100" s="3"/>
      <c r="C100" s="4"/>
      <c r="D100" s="4"/>
      <c r="E100" s="4"/>
      <c r="F100" s="4"/>
      <c r="G100" s="4"/>
      <c r="H100" s="4"/>
      <c r="I100" s="19"/>
      <c r="J100" s="19"/>
      <c r="K100" s="20"/>
    </row>
    <row r="101" spans="1:11" s="5" customFormat="1" ht="20.25" customHeight="1" x14ac:dyDescent="0.25">
      <c r="A101" s="2"/>
      <c r="B101" s="3"/>
      <c r="C101" s="4"/>
      <c r="D101" s="4"/>
      <c r="E101" s="4"/>
      <c r="F101" s="4"/>
      <c r="G101" s="4"/>
      <c r="H101" s="4"/>
      <c r="I101" s="19"/>
      <c r="J101" s="19"/>
      <c r="K101" s="20"/>
    </row>
    <row r="102" spans="1:11" x14ac:dyDescent="0.25">
      <c r="A102" s="1"/>
    </row>
    <row r="103" spans="1:11" ht="15" customHeight="1" x14ac:dyDescent="0.25">
      <c r="A103" s="7"/>
      <c r="B103" s="9" t="s">
        <v>8</v>
      </c>
      <c r="C103" s="8"/>
      <c r="D103" s="8"/>
      <c r="G103" s="16"/>
      <c r="H103" s="17"/>
    </row>
    <row r="104" spans="1:11" ht="48.75" customHeight="1" x14ac:dyDescent="0.25">
      <c r="A104" s="7"/>
      <c r="B104" s="10" t="s">
        <v>9</v>
      </c>
      <c r="C104" s="8"/>
      <c r="D104" s="8"/>
      <c r="G104" s="64" t="s">
        <v>10</v>
      </c>
      <c r="H104" s="64"/>
    </row>
    <row r="105" spans="1:11" x14ac:dyDescent="0.25">
      <c r="A105" s="49" t="s">
        <v>29</v>
      </c>
      <c r="B105" s="50"/>
    </row>
    <row r="106" spans="1:11" x14ac:dyDescent="0.25">
      <c r="B106" s="51" t="s">
        <v>30</v>
      </c>
      <c r="C106" s="51"/>
      <c r="D106" s="51"/>
      <c r="E106" s="51"/>
      <c r="F106" s="51"/>
      <c r="G106" s="51"/>
      <c r="H106" s="51"/>
      <c r="I106" s="51"/>
      <c r="J106" s="51"/>
    </row>
    <row r="107" spans="1:11" x14ac:dyDescent="0.25">
      <c r="B107" s="51" t="s">
        <v>32</v>
      </c>
      <c r="C107" s="51"/>
      <c r="D107" s="51"/>
      <c r="E107" s="51"/>
      <c r="F107" s="51"/>
      <c r="G107" s="51"/>
      <c r="H107" s="51"/>
      <c r="I107" s="51"/>
      <c r="J107" s="51"/>
    </row>
    <row r="108" spans="1:11" x14ac:dyDescent="0.25">
      <c r="B108" s="51" t="s">
        <v>31</v>
      </c>
      <c r="C108" s="51"/>
      <c r="D108" s="51"/>
      <c r="E108" s="51"/>
      <c r="F108" s="51"/>
      <c r="G108" s="51"/>
      <c r="H108" s="51"/>
      <c r="I108" s="51"/>
      <c r="J108" s="51"/>
    </row>
  </sheetData>
  <mergeCells count="38">
    <mergeCell ref="A89:K89"/>
    <mergeCell ref="I85:J85"/>
    <mergeCell ref="D21:D23"/>
    <mergeCell ref="E21:E23"/>
    <mergeCell ref="H21:H23"/>
    <mergeCell ref="A17:B17"/>
    <mergeCell ref="A18:B18"/>
    <mergeCell ref="A19:B19"/>
    <mergeCell ref="G21:G23"/>
    <mergeCell ref="A15:B15"/>
    <mergeCell ref="A16:B16"/>
    <mergeCell ref="A21:A23"/>
    <mergeCell ref="B21:B23"/>
    <mergeCell ref="C21:C23"/>
    <mergeCell ref="F21:F23"/>
    <mergeCell ref="B5:K5"/>
    <mergeCell ref="A11:H12"/>
    <mergeCell ref="A9:K9"/>
    <mergeCell ref="A1:E3"/>
    <mergeCell ref="G1:K1"/>
    <mergeCell ref="G2:K2"/>
    <mergeCell ref="G3:K3"/>
    <mergeCell ref="A105:B105"/>
    <mergeCell ref="B106:J106"/>
    <mergeCell ref="B107:J107"/>
    <mergeCell ref="B108:J108"/>
    <mergeCell ref="A13:H13"/>
    <mergeCell ref="A91:K91"/>
    <mergeCell ref="A92:K92"/>
    <mergeCell ref="A93:K93"/>
    <mergeCell ref="A95:K95"/>
    <mergeCell ref="I87:J87"/>
    <mergeCell ref="I86:J86"/>
    <mergeCell ref="I21:I23"/>
    <mergeCell ref="J21:J23"/>
    <mergeCell ref="K21:K23"/>
    <mergeCell ref="G104:H104"/>
    <mergeCell ref="A14:B14"/>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2018-05-22T06:58:57Z</cp:lastPrinted>
  <dcterms:created xsi:type="dcterms:W3CDTF">2016-12-08T08:45:23Z</dcterms:created>
  <dcterms:modified xsi:type="dcterms:W3CDTF">2018-07-02T10:48:58Z</dcterms:modified>
</cp:coreProperties>
</file>