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investcz-my.sharepoint.com/personal/lucie_lukasova_alinvest_cz/Documents/Dokumenty/00_Dokumenty/Výběrové řízení/2025/Alfagen/Montáže elektro/Doplnění ZD/"/>
    </mc:Choice>
  </mc:AlternateContent>
  <xr:revisionPtr revIDLastSave="43" documentId="8_{2B3C2F16-06A5-41D6-A0B1-D73F614A921B}" xr6:coauthVersionLast="47" xr6:coauthVersionMax="47" xr10:uidLastSave="{5C5A9F22-743E-4ADC-B14A-B84C07783F2C}"/>
  <bookViews>
    <workbookView xWindow="2145" yWindow="285" windowWidth="17295" windowHeight="2064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49" i="1"/>
  <c r="F50" i="1"/>
  <c r="F48" i="1"/>
  <c r="F47" i="1"/>
  <c r="F46" i="1"/>
  <c r="F4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5" i="1"/>
</calcChain>
</file>

<file path=xl/sharedStrings.xml><?xml version="1.0" encoding="utf-8"?>
<sst xmlns="http://schemas.openxmlformats.org/spreadsheetml/2006/main" count="145" uniqueCount="101">
  <si>
    <t>TOTAL BILL OF MATERIALS TO BUY</t>
  </si>
  <si>
    <t>Code</t>
  </si>
  <si>
    <t>Description</t>
  </si>
  <si>
    <t>UM</t>
  </si>
  <si>
    <t>QTY</t>
  </si>
  <si>
    <t>03M10040Z</t>
  </si>
  <si>
    <t>PZ</t>
  </si>
  <si>
    <t>03M20040Z</t>
  </si>
  <si>
    <t>03M30040Z</t>
  </si>
  <si>
    <t>03M40040Z</t>
  </si>
  <si>
    <t>03M50040Z</t>
  </si>
  <si>
    <t>03M60040Z</t>
  </si>
  <si>
    <t>03V1M610Z</t>
  </si>
  <si>
    <t>31L39100Z</t>
  </si>
  <si>
    <t>MT</t>
  </si>
  <si>
    <t>31L39200Z</t>
  </si>
  <si>
    <t>31L39300Z</t>
  </si>
  <si>
    <t>31L39400Z</t>
  </si>
  <si>
    <t>31L39500Z</t>
  </si>
  <si>
    <t>31L39600Z</t>
  </si>
  <si>
    <t>S.SUPPORT-BOLT T.A M10X30 DACROMET</t>
  </si>
  <si>
    <t>S.SUPPORT-PROFILE S.FF 41X41 S=2,5 3M</t>
  </si>
  <si>
    <t>AI100Z</t>
  </si>
  <si>
    <t>AI300Z</t>
  </si>
  <si>
    <t>AI400Z</t>
  </si>
  <si>
    <t>AI500L</t>
  </si>
  <si>
    <t>AI600L</t>
  </si>
  <si>
    <t>AM100Z</t>
  </si>
  <si>
    <t>AM200Z</t>
  </si>
  <si>
    <t>AP100Z</t>
  </si>
  <si>
    <t>AP200Z</t>
  </si>
  <si>
    <t>AP500Z</t>
  </si>
  <si>
    <t>AP600Z</t>
  </si>
  <si>
    <t>AV100Z</t>
  </si>
  <si>
    <t>AV200Z</t>
  </si>
  <si>
    <t>AV300Z</t>
  </si>
  <si>
    <t>AV400Z</t>
  </si>
  <si>
    <t>AV500Z</t>
  </si>
  <si>
    <t>AV600Z</t>
  </si>
  <si>
    <t>F3100Z</t>
  </si>
  <si>
    <t>F3200Z</t>
  </si>
  <si>
    <t>F3300Z</t>
  </si>
  <si>
    <t>F3400Z</t>
  </si>
  <si>
    <t>F3500Z</t>
  </si>
  <si>
    <t>F3600Z</t>
  </si>
  <si>
    <t>X9A71Z</t>
  </si>
  <si>
    <t>X9G71Z</t>
  </si>
  <si>
    <t>Celkový součet</t>
  </si>
  <si>
    <t>BRAKET L.120 GALVANIZED</t>
  </si>
  <si>
    <t>BRAKET L.220 GALVANIZED</t>
  </si>
  <si>
    <t>BRAKET L.320 GALVANIZED</t>
  </si>
  <si>
    <t xml:space="preserve"> BRAKET L.420 GALVANIZED</t>
  </si>
  <si>
    <t xml:space="preserve"> BRAKET L.520 GALVANIZED</t>
  </si>
  <si>
    <t>BRAKET L.620 GALVANIZED</t>
  </si>
  <si>
    <t xml:space="preserve"> BOLT 6MA x 10MM GALVANIZED</t>
  </si>
  <si>
    <t xml:space="preserve"> COVER CAN.100mm3MT GALVANIZED</t>
  </si>
  <si>
    <t xml:space="preserve"> COVER CAN.200mm3MT GALVANIZED</t>
  </si>
  <si>
    <t xml:space="preserve"> COVER CAN.300mm3MT GALVANIZED</t>
  </si>
  <si>
    <t xml:space="preserve"> COVER CAN.400mm3MT GALVANIZED</t>
  </si>
  <si>
    <t>COVER CAN.500mm3MT GALVANIZED</t>
  </si>
  <si>
    <t xml:space="preserve"> COVER CAN.600mm3MT GALVANIZED</t>
  </si>
  <si>
    <t xml:space="preserve"> CURVE PI.90°100x75 C/C GALVANIZED</t>
  </si>
  <si>
    <t>CURVE PI.90°400x75 C/C GALVANIZED</t>
  </si>
  <si>
    <t xml:space="preserve"> CURVE PI.90°400x75 C/C GALVANIZED</t>
  </si>
  <si>
    <t>CURVE PI.90°500x75 C/C GALVANIZED</t>
  </si>
  <si>
    <t>CURVE PI.90°600x75 C/C GALVANIZED</t>
  </si>
  <si>
    <t xml:space="preserve"> CURVE SAL.90°100x75 C/C GALVANIZED</t>
  </si>
  <si>
    <t>CURVE SAL.90°200x75 C/C GALVANIZED</t>
  </si>
  <si>
    <t>CURVE DESCEND 90°100x75 GALVANIZED</t>
  </si>
  <si>
    <t>CURVE DESCEND 90°200x75 GALVANIZED</t>
  </si>
  <si>
    <t>CURVE DISC. 90°  500x75 GALVANIZED</t>
  </si>
  <si>
    <t xml:space="preserve"> CURVE DISC. 90°  600x75 GALVANIZED</t>
  </si>
  <si>
    <t xml:space="preserve"> DRIVATION LAT.T 100x75 GALVANIZED</t>
  </si>
  <si>
    <t>DRIVATION LAT.T 200x75 GALVANIZED</t>
  </si>
  <si>
    <t>DRIVATION LAT.T 300x75 GALVANIZED</t>
  </si>
  <si>
    <t xml:space="preserve"> DRIVATION LAT.T 400x75 GALVANIZED</t>
  </si>
  <si>
    <t>DRIVATION LAT.T 500x75 GALVANIZED</t>
  </si>
  <si>
    <t xml:space="preserve"> DRIVATION LAT.T 600x75 GALVANIZED</t>
  </si>
  <si>
    <t xml:space="preserve"> CAN.FOR. 100X75 MT.3 GALVANIZED</t>
  </si>
  <si>
    <t>CAN.FOR. 200X75 MT.3 GALVANIZED</t>
  </si>
  <si>
    <t xml:space="preserve"> CAN.FOR. 300X75 MT.3 GALVANIZED</t>
  </si>
  <si>
    <t xml:space="preserve"> CAN.FOR. 400X75 MT.3 GALVANIZED</t>
  </si>
  <si>
    <t>CAN.FOR. 500X75 MT.3 GALVANIZED</t>
  </si>
  <si>
    <t>CAN.FOR. 600X75 MT.3 GALVANIZED</t>
  </si>
  <si>
    <t xml:space="preserve"> SEPARATORE RETT.  75MM GALVANIZED</t>
  </si>
  <si>
    <t xml:space="preserve"> PLATE GIUNZ.CAN.75mm GALVANIZED</t>
  </si>
  <si>
    <t>Jednotková cena v Kč bez DPH</t>
  </si>
  <si>
    <t>Celková cena v Kč bez DPH</t>
  </si>
  <si>
    <t>0026154</t>
  </si>
  <si>
    <t>0026156</t>
  </si>
  <si>
    <t>CLASSIC FD 810 18G1,5</t>
  </si>
  <si>
    <t xml:space="preserve"> CLASSIC FD 810 12G1,5</t>
  </si>
  <si>
    <t>0034804</t>
  </si>
  <si>
    <t>UNITRONIC® LiYCY 4X1 SCH</t>
  </si>
  <si>
    <t>1120324</t>
  </si>
  <si>
    <t>ÖLFLEX CLASSIC 110 Black 0,6/1kV 18G1,5</t>
  </si>
  <si>
    <t>1120370</t>
  </si>
  <si>
    <t>ÖLFLEX CLASSIC 110 Black 0,6/1kV 4G10</t>
  </si>
  <si>
    <t>6XV1840-2AH10</t>
  </si>
  <si>
    <t>Industrial Ethernet FC TP Standard cable, GP 2x2 (PROFINET Type A)</t>
  </si>
  <si>
    <t>Svitky - TOTAL BILL OF MATERIALS TO BUY Alinvest_Layout mterial duct_V1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</si>
</sst>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4"/>
      <name val="Trebuchet MS"/>
      <family val="2"/>
    </font>
    <font>
      <b/>
      <sz val="10"/>
      <name val="Trebuchet MS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DAAAA"/>
      </patternFill>
    </fill>
    <fill>
      <patternFill patternType="solid">
        <fgColor rgb="FFFFF1CC"/>
      </patternFill>
    </fill>
    <fill>
      <patternFill patternType="solid">
        <fgColor rgb="FFA9D08E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9" fontId="8" fillId="0" borderId="2">
      <alignment horizontal="left" vertical="center"/>
    </xf>
  </cellStyleXfs>
  <cellXfs count="30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1" fontId="4" fillId="4" borderId="1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1" fontId="4" fillId="4" borderId="3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4" fontId="6" fillId="0" borderId="8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1" fontId="4" fillId="4" borderId="2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1" fontId="4" fillId="4" borderId="5" xfId="0" applyNumberFormat="1" applyFont="1" applyFill="1" applyBorder="1" applyAlignment="1">
      <alignment horizontal="center" vertical="top" wrapText="1"/>
    </xf>
  </cellXfs>
  <cellStyles count="2">
    <cellStyle name="ColStyle6" xfId="1" xr:uid="{A267C912-CA02-4512-8D21-2CA046B8E017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zoomScale="70" zoomScaleNormal="70" workbookViewId="0">
      <selection activeCell="G49" sqref="G49"/>
    </sheetView>
  </sheetViews>
  <sheetFormatPr defaultRowHeight="12.75" x14ac:dyDescent="0.2"/>
  <cols>
    <col min="1" max="1" width="18.6640625" style="1" customWidth="1"/>
    <col min="2" max="2" width="44" customWidth="1"/>
    <col min="3" max="3" width="7" style="1" customWidth="1"/>
    <col min="4" max="4" width="10.5" style="1" customWidth="1"/>
    <col min="5" max="5" width="15.5" style="1" customWidth="1"/>
    <col min="6" max="6" width="17.5" customWidth="1"/>
    <col min="7" max="7" width="72.1640625" customWidth="1"/>
  </cols>
  <sheetData>
    <row r="1" spans="1:6" ht="15.75" x14ac:dyDescent="0.2">
      <c r="A1" s="8" t="s">
        <v>100</v>
      </c>
    </row>
    <row r="3" spans="1:6" ht="17.100000000000001" customHeight="1" x14ac:dyDescent="0.2">
      <c r="A3" s="21" t="s">
        <v>0</v>
      </c>
      <c r="B3" s="22"/>
      <c r="C3" s="22"/>
      <c r="D3" s="22"/>
      <c r="E3" s="22"/>
      <c r="F3" s="22"/>
    </row>
    <row r="4" spans="1:6" ht="45" x14ac:dyDescent="0.2">
      <c r="A4" s="2" t="s">
        <v>1</v>
      </c>
      <c r="B4" s="3" t="s">
        <v>2</v>
      </c>
      <c r="C4" s="2" t="s">
        <v>3</v>
      </c>
      <c r="D4" s="2" t="s">
        <v>4</v>
      </c>
      <c r="E4" s="7" t="s">
        <v>86</v>
      </c>
      <c r="F4" s="7" t="s">
        <v>87</v>
      </c>
    </row>
    <row r="5" spans="1:6" x14ac:dyDescent="0.2">
      <c r="A5" s="4" t="s">
        <v>5</v>
      </c>
      <c r="B5" s="5" t="s">
        <v>48</v>
      </c>
      <c r="C5" s="4" t="s">
        <v>6</v>
      </c>
      <c r="D5" s="6">
        <v>146</v>
      </c>
      <c r="E5" s="15"/>
      <c r="F5" s="20">
        <f>D5*E5</f>
        <v>0</v>
      </c>
    </row>
    <row r="6" spans="1:6" x14ac:dyDescent="0.2">
      <c r="A6" s="4" t="s">
        <v>7</v>
      </c>
      <c r="B6" s="5" t="s">
        <v>49</v>
      </c>
      <c r="C6" s="4" t="s">
        <v>6</v>
      </c>
      <c r="D6" s="6">
        <v>30</v>
      </c>
      <c r="E6" s="15"/>
      <c r="F6" s="20">
        <f t="shared" ref="F6:F50" si="0">D6*E6</f>
        <v>0</v>
      </c>
    </row>
    <row r="7" spans="1:6" x14ac:dyDescent="0.2">
      <c r="A7" s="4" t="s">
        <v>8</v>
      </c>
      <c r="B7" s="5" t="s">
        <v>50</v>
      </c>
      <c r="C7" s="4" t="s">
        <v>6</v>
      </c>
      <c r="D7" s="6">
        <v>262</v>
      </c>
      <c r="E7" s="15"/>
      <c r="F7" s="20">
        <f t="shared" si="0"/>
        <v>0</v>
      </c>
    </row>
    <row r="8" spans="1:6" x14ac:dyDescent="0.2">
      <c r="A8" s="4" t="s">
        <v>9</v>
      </c>
      <c r="B8" s="5" t="s">
        <v>51</v>
      </c>
      <c r="C8" s="4" t="s">
        <v>6</v>
      </c>
      <c r="D8" s="6">
        <v>297</v>
      </c>
      <c r="E8" s="15"/>
      <c r="F8" s="20">
        <f t="shared" si="0"/>
        <v>0</v>
      </c>
    </row>
    <row r="9" spans="1:6" x14ac:dyDescent="0.2">
      <c r="A9" s="4" t="s">
        <v>10</v>
      </c>
      <c r="B9" s="5" t="s">
        <v>52</v>
      </c>
      <c r="C9" s="4" t="s">
        <v>6</v>
      </c>
      <c r="D9" s="6">
        <v>50</v>
      </c>
      <c r="E9" s="15"/>
      <c r="F9" s="20">
        <f t="shared" si="0"/>
        <v>0</v>
      </c>
    </row>
    <row r="10" spans="1:6" x14ac:dyDescent="0.2">
      <c r="A10" s="4" t="s">
        <v>11</v>
      </c>
      <c r="B10" s="5" t="s">
        <v>53</v>
      </c>
      <c r="C10" s="4" t="s">
        <v>6</v>
      </c>
      <c r="D10" s="6">
        <v>39</v>
      </c>
      <c r="E10" s="15"/>
      <c r="F10" s="20">
        <f t="shared" si="0"/>
        <v>0</v>
      </c>
    </row>
    <row r="11" spans="1:6" x14ac:dyDescent="0.2">
      <c r="A11" s="4" t="s">
        <v>12</v>
      </c>
      <c r="B11" s="5" t="s">
        <v>54</v>
      </c>
      <c r="C11" s="4" t="s">
        <v>6</v>
      </c>
      <c r="D11" s="6">
        <v>5336</v>
      </c>
      <c r="E11" s="15"/>
      <c r="F11" s="20">
        <f t="shared" si="0"/>
        <v>0</v>
      </c>
    </row>
    <row r="12" spans="1:6" x14ac:dyDescent="0.2">
      <c r="A12" s="4" t="s">
        <v>13</v>
      </c>
      <c r="B12" s="5" t="s">
        <v>55</v>
      </c>
      <c r="C12" s="4" t="s">
        <v>14</v>
      </c>
      <c r="D12" s="6">
        <v>156</v>
      </c>
      <c r="E12" s="15"/>
      <c r="F12" s="20">
        <f t="shared" si="0"/>
        <v>0</v>
      </c>
    </row>
    <row r="13" spans="1:6" x14ac:dyDescent="0.2">
      <c r="A13" s="4" t="s">
        <v>15</v>
      </c>
      <c r="B13" s="5" t="s">
        <v>56</v>
      </c>
      <c r="C13" s="4" t="s">
        <v>14</v>
      </c>
      <c r="D13" s="6">
        <v>54</v>
      </c>
      <c r="E13" s="15"/>
      <c r="F13" s="20">
        <f t="shared" si="0"/>
        <v>0</v>
      </c>
    </row>
    <row r="14" spans="1:6" x14ac:dyDescent="0.2">
      <c r="A14" s="4" t="s">
        <v>16</v>
      </c>
      <c r="B14" s="5" t="s">
        <v>57</v>
      </c>
      <c r="C14" s="4" t="s">
        <v>14</v>
      </c>
      <c r="D14" s="6">
        <v>345</v>
      </c>
      <c r="E14" s="15"/>
      <c r="F14" s="20">
        <f t="shared" si="0"/>
        <v>0</v>
      </c>
    </row>
    <row r="15" spans="1:6" x14ac:dyDescent="0.2">
      <c r="A15" s="4" t="s">
        <v>17</v>
      </c>
      <c r="B15" s="5" t="s">
        <v>58</v>
      </c>
      <c r="C15" s="4" t="s">
        <v>14</v>
      </c>
      <c r="D15" s="6">
        <v>316</v>
      </c>
      <c r="E15" s="15"/>
      <c r="F15" s="20">
        <f t="shared" si="0"/>
        <v>0</v>
      </c>
    </row>
    <row r="16" spans="1:6" x14ac:dyDescent="0.2">
      <c r="A16" s="4" t="s">
        <v>18</v>
      </c>
      <c r="B16" s="5" t="s">
        <v>59</v>
      </c>
      <c r="C16" s="4" t="s">
        <v>14</v>
      </c>
      <c r="D16" s="6">
        <v>145</v>
      </c>
      <c r="E16" s="15"/>
      <c r="F16" s="20">
        <f t="shared" si="0"/>
        <v>0</v>
      </c>
    </row>
    <row r="17" spans="1:6" x14ac:dyDescent="0.2">
      <c r="A17" s="4" t="s">
        <v>19</v>
      </c>
      <c r="B17" s="5" t="s">
        <v>60</v>
      </c>
      <c r="C17" s="4" t="s">
        <v>14</v>
      </c>
      <c r="D17" s="6">
        <v>36</v>
      </c>
      <c r="E17" s="15"/>
      <c r="F17" s="20">
        <f t="shared" si="0"/>
        <v>0</v>
      </c>
    </row>
    <row r="18" spans="1:6" x14ac:dyDescent="0.2">
      <c r="A18" s="4">
        <v>341896</v>
      </c>
      <c r="B18" s="5" t="s">
        <v>20</v>
      </c>
      <c r="C18" s="4" t="s">
        <v>6</v>
      </c>
      <c r="D18" s="6">
        <v>1714</v>
      </c>
      <c r="E18" s="15"/>
      <c r="F18" s="20">
        <f t="shared" si="0"/>
        <v>0</v>
      </c>
    </row>
    <row r="19" spans="1:6" x14ac:dyDescent="0.2">
      <c r="A19" s="4">
        <v>343730</v>
      </c>
      <c r="B19" s="5" t="s">
        <v>21</v>
      </c>
      <c r="C19" s="4" t="s">
        <v>14</v>
      </c>
      <c r="D19" s="6">
        <v>31170</v>
      </c>
      <c r="E19" s="15"/>
      <c r="F19" s="20">
        <f t="shared" si="0"/>
        <v>0</v>
      </c>
    </row>
    <row r="20" spans="1:6" x14ac:dyDescent="0.2">
      <c r="A20" s="4" t="s">
        <v>22</v>
      </c>
      <c r="B20" s="5" t="s">
        <v>61</v>
      </c>
      <c r="C20" s="4" t="s">
        <v>6</v>
      </c>
      <c r="D20" s="6">
        <v>24</v>
      </c>
      <c r="E20" s="15"/>
      <c r="F20" s="20">
        <f t="shared" si="0"/>
        <v>0</v>
      </c>
    </row>
    <row r="21" spans="1:6" x14ac:dyDescent="0.2">
      <c r="A21" s="4" t="s">
        <v>23</v>
      </c>
      <c r="B21" s="5" t="s">
        <v>62</v>
      </c>
      <c r="C21" s="4" t="s">
        <v>6</v>
      </c>
      <c r="D21" s="6">
        <v>13</v>
      </c>
      <c r="E21" s="15"/>
      <c r="F21" s="20">
        <f t="shared" si="0"/>
        <v>0</v>
      </c>
    </row>
    <row r="22" spans="1:6" x14ac:dyDescent="0.2">
      <c r="A22" s="4" t="s">
        <v>24</v>
      </c>
      <c r="B22" s="5" t="s">
        <v>63</v>
      </c>
      <c r="C22" s="4" t="s">
        <v>6</v>
      </c>
      <c r="D22" s="6">
        <v>13</v>
      </c>
      <c r="E22" s="15"/>
      <c r="F22" s="20">
        <f t="shared" si="0"/>
        <v>0</v>
      </c>
    </row>
    <row r="23" spans="1:6" x14ac:dyDescent="0.2">
      <c r="A23" s="4" t="s">
        <v>25</v>
      </c>
      <c r="B23" s="5" t="s">
        <v>64</v>
      </c>
      <c r="C23" s="4" t="s">
        <v>6</v>
      </c>
      <c r="D23" s="6">
        <v>1</v>
      </c>
      <c r="E23" s="15"/>
      <c r="F23" s="20">
        <f t="shared" si="0"/>
        <v>0</v>
      </c>
    </row>
    <row r="24" spans="1:6" x14ac:dyDescent="0.2">
      <c r="A24" s="4" t="s">
        <v>26</v>
      </c>
      <c r="B24" s="5" t="s">
        <v>65</v>
      </c>
      <c r="C24" s="4" t="s">
        <v>6</v>
      </c>
      <c r="D24" s="6">
        <v>1</v>
      </c>
      <c r="E24" s="15"/>
      <c r="F24" s="20">
        <f t="shared" si="0"/>
        <v>0</v>
      </c>
    </row>
    <row r="25" spans="1:6" x14ac:dyDescent="0.2">
      <c r="A25" s="4" t="s">
        <v>27</v>
      </c>
      <c r="B25" s="5" t="s">
        <v>66</v>
      </c>
      <c r="C25" s="4" t="s">
        <v>6</v>
      </c>
      <c r="D25" s="6">
        <v>9</v>
      </c>
      <c r="E25" s="15"/>
      <c r="F25" s="20">
        <f t="shared" si="0"/>
        <v>0</v>
      </c>
    </row>
    <row r="26" spans="1:6" x14ac:dyDescent="0.2">
      <c r="A26" s="4" t="s">
        <v>28</v>
      </c>
      <c r="B26" s="5" t="s">
        <v>67</v>
      </c>
      <c r="C26" s="4" t="s">
        <v>6</v>
      </c>
      <c r="D26" s="6">
        <v>12</v>
      </c>
      <c r="E26" s="15"/>
      <c r="F26" s="20">
        <f t="shared" si="0"/>
        <v>0</v>
      </c>
    </row>
    <row r="27" spans="1:6" x14ac:dyDescent="0.2">
      <c r="A27" s="4" t="s">
        <v>29</v>
      </c>
      <c r="B27" s="5" t="s">
        <v>68</v>
      </c>
      <c r="C27" s="4" t="s">
        <v>6</v>
      </c>
      <c r="D27" s="6">
        <v>9</v>
      </c>
      <c r="E27" s="15"/>
      <c r="F27" s="20">
        <f t="shared" si="0"/>
        <v>0</v>
      </c>
    </row>
    <row r="28" spans="1:6" x14ac:dyDescent="0.2">
      <c r="A28" s="4" t="s">
        <v>30</v>
      </c>
      <c r="B28" s="5" t="s">
        <v>69</v>
      </c>
      <c r="C28" s="4" t="s">
        <v>6</v>
      </c>
      <c r="D28" s="6">
        <v>12</v>
      </c>
      <c r="E28" s="15"/>
      <c r="F28" s="20">
        <f t="shared" si="0"/>
        <v>0</v>
      </c>
    </row>
    <row r="29" spans="1:6" x14ac:dyDescent="0.2">
      <c r="A29" s="4" t="s">
        <v>31</v>
      </c>
      <c r="B29" s="5" t="s">
        <v>70</v>
      </c>
      <c r="C29" s="4" t="s">
        <v>6</v>
      </c>
      <c r="D29" s="6">
        <v>1</v>
      </c>
      <c r="E29" s="15"/>
      <c r="F29" s="20">
        <f t="shared" si="0"/>
        <v>0</v>
      </c>
    </row>
    <row r="30" spans="1:6" x14ac:dyDescent="0.2">
      <c r="A30" s="4" t="s">
        <v>32</v>
      </c>
      <c r="B30" s="5" t="s">
        <v>71</v>
      </c>
      <c r="C30" s="4" t="s">
        <v>6</v>
      </c>
      <c r="D30" s="6">
        <v>3</v>
      </c>
      <c r="E30" s="15"/>
      <c r="F30" s="20">
        <f t="shared" si="0"/>
        <v>0</v>
      </c>
    </row>
    <row r="31" spans="1:6" x14ac:dyDescent="0.2">
      <c r="A31" s="4" t="s">
        <v>33</v>
      </c>
      <c r="B31" s="5" t="s">
        <v>72</v>
      </c>
      <c r="C31" s="4" t="s">
        <v>6</v>
      </c>
      <c r="D31" s="6">
        <v>21</v>
      </c>
      <c r="E31" s="15"/>
      <c r="F31" s="20">
        <f t="shared" si="0"/>
        <v>0</v>
      </c>
    </row>
    <row r="32" spans="1:6" x14ac:dyDescent="0.2">
      <c r="A32" s="4" t="s">
        <v>34</v>
      </c>
      <c r="B32" s="5" t="s">
        <v>73</v>
      </c>
      <c r="C32" s="4" t="s">
        <v>6</v>
      </c>
      <c r="D32" s="6">
        <v>12</v>
      </c>
      <c r="E32" s="15"/>
      <c r="F32" s="20">
        <f t="shared" si="0"/>
        <v>0</v>
      </c>
    </row>
    <row r="33" spans="1:6" x14ac:dyDescent="0.2">
      <c r="A33" s="4" t="s">
        <v>35</v>
      </c>
      <c r="B33" s="5" t="s">
        <v>74</v>
      </c>
      <c r="C33" s="4" t="s">
        <v>6</v>
      </c>
      <c r="D33" s="6">
        <v>27</v>
      </c>
      <c r="E33" s="15"/>
      <c r="F33" s="20">
        <f t="shared" si="0"/>
        <v>0</v>
      </c>
    </row>
    <row r="34" spans="1:6" x14ac:dyDescent="0.2">
      <c r="A34" s="4" t="s">
        <v>36</v>
      </c>
      <c r="B34" s="5" t="s">
        <v>75</v>
      </c>
      <c r="C34" s="4" t="s">
        <v>6</v>
      </c>
      <c r="D34" s="6">
        <v>29</v>
      </c>
      <c r="E34" s="15"/>
      <c r="F34" s="20">
        <f t="shared" si="0"/>
        <v>0</v>
      </c>
    </row>
    <row r="35" spans="1:6" x14ac:dyDescent="0.2">
      <c r="A35" s="4" t="s">
        <v>37</v>
      </c>
      <c r="B35" s="5" t="s">
        <v>76</v>
      </c>
      <c r="C35" s="4" t="s">
        <v>6</v>
      </c>
      <c r="D35" s="6">
        <v>3</v>
      </c>
      <c r="E35" s="15"/>
      <c r="F35" s="20">
        <f t="shared" si="0"/>
        <v>0</v>
      </c>
    </row>
    <row r="36" spans="1:6" x14ac:dyDescent="0.2">
      <c r="A36" s="4" t="s">
        <v>38</v>
      </c>
      <c r="B36" s="5" t="s">
        <v>77</v>
      </c>
      <c r="C36" s="4" t="s">
        <v>6</v>
      </c>
      <c r="D36" s="6">
        <v>3</v>
      </c>
      <c r="E36" s="15"/>
      <c r="F36" s="20">
        <f t="shared" si="0"/>
        <v>0</v>
      </c>
    </row>
    <row r="37" spans="1:6" x14ac:dyDescent="0.2">
      <c r="A37" s="4" t="s">
        <v>39</v>
      </c>
      <c r="B37" s="5" t="s">
        <v>78</v>
      </c>
      <c r="C37" s="4" t="s">
        <v>6</v>
      </c>
      <c r="D37" s="6">
        <v>156</v>
      </c>
      <c r="E37" s="15"/>
      <c r="F37" s="20">
        <f t="shared" si="0"/>
        <v>0</v>
      </c>
    </row>
    <row r="38" spans="1:6" x14ac:dyDescent="0.2">
      <c r="A38" s="4" t="s">
        <v>40</v>
      </c>
      <c r="B38" s="5" t="s">
        <v>79</v>
      </c>
      <c r="C38" s="4" t="s">
        <v>6</v>
      </c>
      <c r="D38" s="6">
        <v>54</v>
      </c>
      <c r="E38" s="15"/>
      <c r="F38" s="20">
        <f t="shared" si="0"/>
        <v>0</v>
      </c>
    </row>
    <row r="39" spans="1:6" x14ac:dyDescent="0.2">
      <c r="A39" s="4" t="s">
        <v>41</v>
      </c>
      <c r="B39" s="5" t="s">
        <v>80</v>
      </c>
      <c r="C39" s="4" t="s">
        <v>6</v>
      </c>
      <c r="D39" s="6">
        <v>345</v>
      </c>
      <c r="E39" s="15"/>
      <c r="F39" s="20">
        <f t="shared" si="0"/>
        <v>0</v>
      </c>
    </row>
    <row r="40" spans="1:6" x14ac:dyDescent="0.2">
      <c r="A40" s="4" t="s">
        <v>42</v>
      </c>
      <c r="B40" s="5" t="s">
        <v>81</v>
      </c>
      <c r="C40" s="4" t="s">
        <v>6</v>
      </c>
      <c r="D40" s="6">
        <v>391</v>
      </c>
      <c r="E40" s="15"/>
      <c r="F40" s="20">
        <f t="shared" si="0"/>
        <v>0</v>
      </c>
    </row>
    <row r="41" spans="1:6" x14ac:dyDescent="0.2">
      <c r="A41" s="4" t="s">
        <v>43</v>
      </c>
      <c r="B41" s="5" t="s">
        <v>82</v>
      </c>
      <c r="C41" s="4" t="s">
        <v>6</v>
      </c>
      <c r="D41" s="6">
        <v>70</v>
      </c>
      <c r="E41" s="15"/>
      <c r="F41" s="20">
        <f t="shared" si="0"/>
        <v>0</v>
      </c>
    </row>
    <row r="42" spans="1:6" x14ac:dyDescent="0.2">
      <c r="A42" s="4" t="s">
        <v>44</v>
      </c>
      <c r="B42" s="5" t="s">
        <v>83</v>
      </c>
      <c r="C42" s="4" t="s">
        <v>14</v>
      </c>
      <c r="D42" s="6">
        <v>36</v>
      </c>
      <c r="E42" s="15"/>
      <c r="F42" s="20">
        <f t="shared" si="0"/>
        <v>0</v>
      </c>
    </row>
    <row r="43" spans="1:6" x14ac:dyDescent="0.2">
      <c r="A43" s="10" t="s">
        <v>45</v>
      </c>
      <c r="B43" s="9" t="s">
        <v>84</v>
      </c>
      <c r="C43" s="10" t="s">
        <v>14</v>
      </c>
      <c r="D43" s="11">
        <v>12</v>
      </c>
      <c r="E43" s="16"/>
      <c r="F43" s="23">
        <f t="shared" si="0"/>
        <v>0</v>
      </c>
    </row>
    <row r="44" spans="1:6" x14ac:dyDescent="0.2">
      <c r="A44" s="24" t="s">
        <v>46</v>
      </c>
      <c r="B44" s="25" t="s">
        <v>85</v>
      </c>
      <c r="C44" s="24" t="s">
        <v>6</v>
      </c>
      <c r="D44" s="26">
        <v>1344</v>
      </c>
      <c r="E44" s="15"/>
      <c r="F44" s="20">
        <f t="shared" si="0"/>
        <v>0</v>
      </c>
    </row>
    <row r="45" spans="1:6" x14ac:dyDescent="0.2">
      <c r="A45" s="24" t="s">
        <v>88</v>
      </c>
      <c r="B45" s="25" t="s">
        <v>91</v>
      </c>
      <c r="C45" s="24" t="s">
        <v>14</v>
      </c>
      <c r="D45" s="26">
        <v>250</v>
      </c>
      <c r="E45" s="15"/>
      <c r="F45" s="20">
        <f t="shared" si="0"/>
        <v>0</v>
      </c>
    </row>
    <row r="46" spans="1:6" x14ac:dyDescent="0.2">
      <c r="A46" s="24" t="s">
        <v>89</v>
      </c>
      <c r="B46" s="25" t="s">
        <v>90</v>
      </c>
      <c r="C46" s="24" t="s">
        <v>14</v>
      </c>
      <c r="D46" s="26">
        <v>100</v>
      </c>
      <c r="E46" s="15"/>
      <c r="F46" s="20">
        <f t="shared" si="0"/>
        <v>0</v>
      </c>
    </row>
    <row r="47" spans="1:6" x14ac:dyDescent="0.2">
      <c r="A47" s="24" t="s">
        <v>92</v>
      </c>
      <c r="B47" s="25" t="s">
        <v>93</v>
      </c>
      <c r="C47" s="24" t="s">
        <v>14</v>
      </c>
      <c r="D47" s="26">
        <v>800</v>
      </c>
      <c r="E47" s="15"/>
      <c r="F47" s="20">
        <f t="shared" si="0"/>
        <v>0</v>
      </c>
    </row>
    <row r="48" spans="1:6" x14ac:dyDescent="0.2">
      <c r="A48" s="24" t="s">
        <v>94</v>
      </c>
      <c r="B48" s="25" t="s">
        <v>95</v>
      </c>
      <c r="C48" s="24" t="s">
        <v>14</v>
      </c>
      <c r="D48" s="26">
        <v>200</v>
      </c>
      <c r="E48" s="15"/>
      <c r="F48" s="20">
        <f t="shared" si="0"/>
        <v>0</v>
      </c>
    </row>
    <row r="49" spans="1:6" x14ac:dyDescent="0.2">
      <c r="A49" s="24" t="s">
        <v>96</v>
      </c>
      <c r="B49" s="25" t="s">
        <v>97</v>
      </c>
      <c r="C49" s="24" t="s">
        <v>14</v>
      </c>
      <c r="D49" s="26">
        <v>500</v>
      </c>
      <c r="E49" s="15"/>
      <c r="F49" s="20">
        <f>D49*E49</f>
        <v>0</v>
      </c>
    </row>
    <row r="50" spans="1:6" ht="26.25" thickBot="1" x14ac:dyDescent="0.25">
      <c r="A50" s="27" t="s">
        <v>98</v>
      </c>
      <c r="B50" s="28" t="s">
        <v>99</v>
      </c>
      <c r="C50" s="27" t="s">
        <v>14</v>
      </c>
      <c r="D50" s="29">
        <v>800</v>
      </c>
      <c r="E50" s="16"/>
      <c r="F50" s="23">
        <f>D50*E50</f>
        <v>0</v>
      </c>
    </row>
    <row r="51" spans="1:6" ht="16.5" thickBot="1" x14ac:dyDescent="0.25">
      <c r="A51" s="13"/>
      <c r="B51" s="14" t="s">
        <v>47</v>
      </c>
      <c r="C51" s="12"/>
      <c r="D51" s="12"/>
      <c r="E51" s="17"/>
      <c r="F51" s="18">
        <f>SUM(F5:F50)</f>
        <v>0</v>
      </c>
    </row>
    <row r="52" spans="1:6" x14ac:dyDescent="0.2">
      <c r="E52" s="19"/>
      <c r="F52" s="19"/>
    </row>
    <row r="53" spans="1:6" x14ac:dyDescent="0.2">
      <c r="E53" s="19"/>
      <c r="F53" s="19"/>
    </row>
  </sheetData>
  <mergeCells count="1"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87ee8-dabd-4110-9a84-8bff7c3c900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8A20732C5766439DE611A14AD8CB07" ma:contentTypeVersion="13" ma:contentTypeDescription="Vytvoří nový dokument" ma:contentTypeScope="" ma:versionID="1a16027a8a729a0c6aca23d9f12fc365">
  <xsd:schema xmlns:xsd="http://www.w3.org/2001/XMLSchema" xmlns:xs="http://www.w3.org/2001/XMLSchema" xmlns:p="http://schemas.microsoft.com/office/2006/metadata/properties" xmlns:ns2="14d87ee8-dabd-4110-9a84-8bff7c3c900d" xmlns:ns3="a2eebd31-0ec9-47f7-8b07-c760723f2437" targetNamespace="http://schemas.microsoft.com/office/2006/metadata/properties" ma:root="true" ma:fieldsID="266a2bd7f570e0b4ecfb7d207f8890d0" ns2:_="" ns3:_="">
    <xsd:import namespace="14d87ee8-dabd-4110-9a84-8bff7c3c900d"/>
    <xsd:import namespace="a2eebd31-0ec9-47f7-8b07-c760723f2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87ee8-dabd-4110-9a84-8bff7c3c9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ebd31-0ec9-47f7-8b07-c760723f2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C6D09F-685C-4FC4-A03F-66535D43F8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E986D8-BAFB-4133-B1E9-F596E55CBB53}">
  <ds:schemaRefs>
    <ds:schemaRef ds:uri="http://schemas.microsoft.com/office/2006/metadata/properties"/>
    <ds:schemaRef ds:uri="http://schemas.microsoft.com/office/infopath/2007/PartnerControls"/>
    <ds:schemaRef ds:uri="3c892bc3-6c64-4a5d-812a-2063c090feb7"/>
    <ds:schemaRef ds:uri="14d87ee8-dabd-4110-9a84-8bff7c3c900d"/>
  </ds:schemaRefs>
</ds:datastoreItem>
</file>

<file path=customXml/itemProps3.xml><?xml version="1.0" encoding="utf-8"?>
<ds:datastoreItem xmlns:ds="http://schemas.openxmlformats.org/officeDocument/2006/customXml" ds:itemID="{3B242115-55A2-4131-A854-EE72731E4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87ee8-dabd-4110-9a84-8bff7c3c900d"/>
    <ds:schemaRef ds:uri="a2eebd31-0ec9-47f7-8b07-c760723f2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Luigi Brivio</dc:creator>
  <cp:keywords/>
  <dc:description/>
  <cp:lastModifiedBy>Lucie Lukášová</cp:lastModifiedBy>
  <cp:revision/>
  <dcterms:created xsi:type="dcterms:W3CDTF">2025-05-29T15:24:41Z</dcterms:created>
  <dcterms:modified xsi:type="dcterms:W3CDTF">2025-12-19T13:43:14Z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0x010100FE8A20732C5766439DE611A14AD8CB07</vt:lpwstr>
  </property>
  <property fmtid="{D5CDD505-2E9C-101B-9397-08002B2CF9AE}" pid="3" name="Order">
    <vt:r8>522500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