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investcz-my.sharepoint.com/personal/lucie_lukasova_alinvest_cz/Documents/Dokumenty/00_Dokumenty/Výběrové řízení/2025/Alfagen/Montáže elektro/Doplnění ZD/02/"/>
    </mc:Choice>
  </mc:AlternateContent>
  <xr:revisionPtr revIDLastSave="13" documentId="8_{349A1FFB-0D86-4DB0-ABCA-71AF53F80B74}" xr6:coauthVersionLast="47" xr6:coauthVersionMax="47" xr10:uidLastSave="{16B2F365-48F8-4F4B-94F8-C0DC9B15DD63}"/>
  <bookViews>
    <workbookView xWindow="1680" yWindow="885" windowWidth="17400" windowHeight="17565" xr2:uid="{A97135D7-2D58-4FBA-96D7-ECD88A80E1B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13" i="1"/>
  <c r="F11" i="1"/>
  <c r="F24" i="1" l="1"/>
  <c r="F23" i="1"/>
  <c r="F22" i="1"/>
  <c r="F21" i="1"/>
  <c r="F20" i="1" s="1"/>
  <c r="F9" i="1"/>
  <c r="F10" i="1"/>
  <c r="F8" i="1"/>
  <c r="F7" i="1"/>
  <c r="F17" i="1" l="1"/>
  <c r="F15" i="1"/>
  <c r="F14" i="1"/>
  <c r="F12" i="1"/>
  <c r="F18" i="1"/>
  <c r="F6" i="1"/>
  <c r="F19" i="1"/>
  <c r="F5" i="1"/>
  <c r="F16" i="1" l="1"/>
  <c r="F25" i="1" l="1"/>
</calcChain>
</file>

<file path=xl/sharedStrings.xml><?xml version="1.0" encoding="utf-8"?>
<sst xmlns="http://schemas.openxmlformats.org/spreadsheetml/2006/main" count="69" uniqueCount="46">
  <si>
    <t>Položkové rozpočty - Rekapitulace</t>
  </si>
  <si>
    <t>technologie</t>
  </si>
  <si>
    <t>položka</t>
  </si>
  <si>
    <t>jednotka</t>
  </si>
  <si>
    <t>množství</t>
  </si>
  <si>
    <t>Svitky</t>
  </si>
  <si>
    <t>poznámka</t>
  </si>
  <si>
    <t>soubor</t>
  </si>
  <si>
    <t>Pece</t>
  </si>
  <si>
    <t>Tyče</t>
  </si>
  <si>
    <t>dodávka kabelů</t>
  </si>
  <si>
    <t>dle přílohy 390_EMB001A</t>
  </si>
  <si>
    <t>dle přílohy 390_EPA000B</t>
  </si>
  <si>
    <t>dodávka materiálu na trasy</t>
  </si>
  <si>
    <t>montáže</t>
  </si>
  <si>
    <t>požadovaný materiál linka 1</t>
  </si>
  <si>
    <t>požadovaný materiál linka 2</t>
  </si>
  <si>
    <t>požadovaný materiál linka 3</t>
  </si>
  <si>
    <t>požadovaný materiál linka 4</t>
  </si>
  <si>
    <t>dle přílohy A25105_Cables_List_R00 (list Casting 1)</t>
  </si>
  <si>
    <t>dle přílohy A25105_Cables_List_R00 (list Casting 2)</t>
  </si>
  <si>
    <t>dle přílohy A25105_Cables_List_R00 (list Casting 3)</t>
  </si>
  <si>
    <t>dle přílohy A25105_Cables_List_R00 (list Casting 4)</t>
  </si>
  <si>
    <t>požadovaný materiál</t>
  </si>
  <si>
    <t>dle přílohy degasser_kabely, žlaby</t>
  </si>
  <si>
    <t>Filtr box</t>
  </si>
  <si>
    <t>Degasser</t>
  </si>
  <si>
    <t>Společné</t>
  </si>
  <si>
    <t>účast při najíždění technologie</t>
  </si>
  <si>
    <t>náklady na ostatní pracovníky</t>
  </si>
  <si>
    <t>náklady na techniku</t>
  </si>
  <si>
    <t>náklady na skutečné provedení + revize</t>
  </si>
  <si>
    <t>dle Předpokládaného harmonogramu montáže, pol. 6</t>
  </si>
  <si>
    <t>dle Předpokládaného harmonogramu montáže, pol. 7.1. - 7.4.</t>
  </si>
  <si>
    <t>dle Předpokládaného harmonogramu montáže, pol. 4</t>
  </si>
  <si>
    <t>dle Předpokládaného harmonogramu montáže, pol. 5</t>
  </si>
  <si>
    <t>dle Předpokládaného harmonogramu montáže, pol. 3</t>
  </si>
  <si>
    <t>dle Předpokládaného harmonogramu montáže, pol 7.5. - 7.7.</t>
  </si>
  <si>
    <t>dle Předpokládaného harmonogramu montáže, pol 7.8.</t>
  </si>
  <si>
    <t>jednotková cena v Kč bez DPH</t>
  </si>
  <si>
    <t>cena celkem v Kč bez DPH</t>
  </si>
  <si>
    <t>dle přílohy 2558-0000-GEN-E-MTO-CBLS-A  Plant Cable Length MTO_AIB</t>
  </si>
  <si>
    <t>Celkem za montáže a dodávky</t>
  </si>
  <si>
    <t>dle přílohy TOTAL BILL OF MATERIALS TO BUY Alinvest_Layout mterial duct_V1</t>
  </si>
  <si>
    <t>dle přílohy Launders_filter_boxes_Material Duct</t>
  </si>
  <si>
    <t>žlaby filtračních boxů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</si>
</sst>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1" fillId="2" borderId="14" xfId="0" applyFont="1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8" xfId="0" applyFill="1" applyBorder="1"/>
    <xf numFmtId="0" fontId="0" fillId="2" borderId="19" xfId="0" applyFill="1" applyBorder="1"/>
    <xf numFmtId="4" fontId="0" fillId="2" borderId="15" xfId="0" applyNumberFormat="1" applyFill="1" applyBorder="1"/>
    <xf numFmtId="4" fontId="1" fillId="2" borderId="15" xfId="0" applyNumberFormat="1" applyFont="1" applyFill="1" applyBorder="1"/>
    <xf numFmtId="4" fontId="0" fillId="0" borderId="3" xfId="0" applyNumberFormat="1" applyBorder="1"/>
    <xf numFmtId="4" fontId="0" fillId="0" borderId="1" xfId="0" applyNumberFormat="1" applyBorder="1"/>
    <xf numFmtId="4" fontId="0" fillId="0" borderId="10" xfId="0" applyNumberFormat="1" applyBorder="1"/>
    <xf numFmtId="4" fontId="0" fillId="2" borderId="19" xfId="0" applyNumberFormat="1" applyFill="1" applyBorder="1"/>
    <xf numFmtId="4" fontId="2" fillId="2" borderId="2" xfId="0" applyNumberFormat="1" applyFont="1" applyFill="1" applyBorder="1"/>
    <xf numFmtId="0" fontId="2" fillId="2" borderId="17" xfId="0" applyFont="1" applyFill="1" applyBorder="1"/>
    <xf numFmtId="0" fontId="2" fillId="0" borderId="0" xfId="0" applyFont="1"/>
    <xf numFmtId="0" fontId="0" fillId="0" borderId="5" xfId="0" applyBorder="1" applyAlignment="1">
      <alignment wrapText="1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1" xfId="0" applyBorder="1"/>
    <xf numFmtId="4" fontId="0" fillId="0" borderId="21" xfId="0" applyNumberFormat="1" applyBorder="1"/>
    <xf numFmtId="0" fontId="0" fillId="0" borderId="22" xfId="0" applyBorder="1"/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3" borderId="2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D14-CA6A-4608-9602-003BF48F4C09}">
  <dimension ref="A1:G25"/>
  <sheetViews>
    <sheetView tabSelected="1" zoomScale="80" zoomScaleNormal="80" workbookViewId="0">
      <selection activeCell="B11" sqref="B11"/>
    </sheetView>
  </sheetViews>
  <sheetFormatPr defaultRowHeight="15" x14ac:dyDescent="0.25"/>
  <cols>
    <col min="1" max="1" width="18.28515625" customWidth="1"/>
    <col min="2" max="2" width="38.28515625" customWidth="1"/>
    <col min="5" max="5" width="19.28515625" customWidth="1"/>
    <col min="6" max="6" width="19.140625" customWidth="1"/>
    <col min="7" max="7" width="67.5703125" customWidth="1"/>
  </cols>
  <sheetData>
    <row r="1" spans="1:7" ht="18.75" x14ac:dyDescent="0.3">
      <c r="A1" s="24" t="s">
        <v>0</v>
      </c>
    </row>
    <row r="2" spans="1:7" ht="15.75" thickBot="1" x14ac:dyDescent="0.3"/>
    <row r="3" spans="1:7" ht="30.75" thickBot="1" x14ac:dyDescent="0.3">
      <c r="A3" s="3" t="s">
        <v>1</v>
      </c>
      <c r="B3" s="4" t="s">
        <v>2</v>
      </c>
      <c r="C3" s="4" t="s">
        <v>3</v>
      </c>
      <c r="D3" s="4" t="s">
        <v>4</v>
      </c>
      <c r="E3" s="25" t="s">
        <v>39</v>
      </c>
      <c r="F3" s="25" t="s">
        <v>40</v>
      </c>
      <c r="G3" s="5" t="s">
        <v>6</v>
      </c>
    </row>
    <row r="4" spans="1:7" ht="15.75" x14ac:dyDescent="0.25">
      <c r="A4" s="11" t="s">
        <v>5</v>
      </c>
      <c r="B4" s="12"/>
      <c r="C4" s="12"/>
      <c r="D4" s="12"/>
      <c r="E4" s="16"/>
      <c r="F4" s="17">
        <f>SUM(F5:F12)</f>
        <v>0</v>
      </c>
      <c r="G4" s="13"/>
    </row>
    <row r="5" spans="1:7" x14ac:dyDescent="0.25">
      <c r="A5" s="26" t="s">
        <v>5</v>
      </c>
      <c r="B5" s="2" t="s">
        <v>14</v>
      </c>
      <c r="C5" s="2" t="s">
        <v>7</v>
      </c>
      <c r="D5" s="2">
        <v>1</v>
      </c>
      <c r="E5" s="18"/>
      <c r="F5" s="18">
        <f>D5*E5</f>
        <v>0</v>
      </c>
      <c r="G5" s="10" t="s">
        <v>34</v>
      </c>
    </row>
    <row r="6" spans="1:7" x14ac:dyDescent="0.25">
      <c r="A6" s="27"/>
      <c r="B6" s="1" t="s">
        <v>13</v>
      </c>
      <c r="C6" s="1" t="s">
        <v>7</v>
      </c>
      <c r="D6" s="1">
        <v>1</v>
      </c>
      <c r="E6" s="19"/>
      <c r="F6" s="19">
        <f t="shared" ref="F6:F23" si="0">D6*E6</f>
        <v>0</v>
      </c>
      <c r="G6" s="6" t="s">
        <v>43</v>
      </c>
    </row>
    <row r="7" spans="1:7" x14ac:dyDescent="0.25">
      <c r="A7" s="32" t="s">
        <v>25</v>
      </c>
      <c r="B7" s="1" t="s">
        <v>15</v>
      </c>
      <c r="C7" s="1" t="s">
        <v>7</v>
      </c>
      <c r="D7" s="1">
        <v>1</v>
      </c>
      <c r="E7" s="19"/>
      <c r="F7" s="19">
        <f t="shared" si="0"/>
        <v>0</v>
      </c>
      <c r="G7" s="6" t="s">
        <v>19</v>
      </c>
    </row>
    <row r="8" spans="1:7" x14ac:dyDescent="0.25">
      <c r="A8" s="33"/>
      <c r="B8" s="1" t="s">
        <v>16</v>
      </c>
      <c r="C8" s="1" t="s">
        <v>7</v>
      </c>
      <c r="D8" s="1">
        <v>1</v>
      </c>
      <c r="E8" s="19"/>
      <c r="F8" s="19">
        <f t="shared" si="0"/>
        <v>0</v>
      </c>
      <c r="G8" s="6" t="s">
        <v>20</v>
      </c>
    </row>
    <row r="9" spans="1:7" x14ac:dyDescent="0.25">
      <c r="A9" s="33"/>
      <c r="B9" s="1" t="s">
        <v>17</v>
      </c>
      <c r="C9" s="1" t="s">
        <v>7</v>
      </c>
      <c r="D9" s="1">
        <v>1</v>
      </c>
      <c r="E9" s="19"/>
      <c r="F9" s="19">
        <f t="shared" si="0"/>
        <v>0</v>
      </c>
      <c r="G9" s="6" t="s">
        <v>21</v>
      </c>
    </row>
    <row r="10" spans="1:7" x14ac:dyDescent="0.25">
      <c r="A10" s="33"/>
      <c r="B10" s="1" t="s">
        <v>18</v>
      </c>
      <c r="C10" s="1" t="s">
        <v>7</v>
      </c>
      <c r="D10" s="1">
        <v>1</v>
      </c>
      <c r="E10" s="19"/>
      <c r="F10" s="19">
        <f t="shared" si="0"/>
        <v>0</v>
      </c>
      <c r="G10" s="6" t="s">
        <v>22</v>
      </c>
    </row>
    <row r="11" spans="1:7" x14ac:dyDescent="0.25">
      <c r="A11" s="26"/>
      <c r="B11" s="34" t="s">
        <v>45</v>
      </c>
      <c r="C11" s="29" t="s">
        <v>7</v>
      </c>
      <c r="D11" s="29">
        <v>1</v>
      </c>
      <c r="E11" s="30"/>
      <c r="F11" s="30">
        <f>D11*E11</f>
        <v>0</v>
      </c>
      <c r="G11" s="31" t="s">
        <v>44</v>
      </c>
    </row>
    <row r="12" spans="1:7" ht="15.75" thickBot="1" x14ac:dyDescent="0.3">
      <c r="A12" s="7" t="s">
        <v>26</v>
      </c>
      <c r="B12" s="8" t="s">
        <v>23</v>
      </c>
      <c r="C12" s="8" t="s">
        <v>7</v>
      </c>
      <c r="D12" s="8">
        <v>1</v>
      </c>
      <c r="E12" s="20"/>
      <c r="F12" s="20">
        <f t="shared" si="0"/>
        <v>0</v>
      </c>
      <c r="G12" s="9" t="s">
        <v>24</v>
      </c>
    </row>
    <row r="13" spans="1:7" ht="15.75" x14ac:dyDescent="0.25">
      <c r="A13" s="11" t="s">
        <v>8</v>
      </c>
      <c r="B13" s="12"/>
      <c r="C13" s="12"/>
      <c r="D13" s="12"/>
      <c r="E13" s="16"/>
      <c r="F13" s="17">
        <f>SUM(F14:F15)</f>
        <v>0</v>
      </c>
      <c r="G13" s="13"/>
    </row>
    <row r="14" spans="1:7" x14ac:dyDescent="0.25">
      <c r="A14" s="26" t="s">
        <v>8</v>
      </c>
      <c r="B14" s="2" t="s">
        <v>14</v>
      </c>
      <c r="C14" s="2" t="s">
        <v>7</v>
      </c>
      <c r="D14" s="2">
        <v>1</v>
      </c>
      <c r="E14" s="18"/>
      <c r="F14" s="18">
        <f t="shared" si="0"/>
        <v>0</v>
      </c>
      <c r="G14" s="10" t="s">
        <v>35</v>
      </c>
    </row>
    <row r="15" spans="1:7" ht="15.75" thickBot="1" x14ac:dyDescent="0.3">
      <c r="A15" s="27"/>
      <c r="B15" s="1" t="s">
        <v>23</v>
      </c>
      <c r="C15" s="1" t="s">
        <v>7</v>
      </c>
      <c r="D15" s="1">
        <v>1</v>
      </c>
      <c r="E15" s="19"/>
      <c r="F15" s="19">
        <f t="shared" si="0"/>
        <v>0</v>
      </c>
      <c r="G15" s="6" t="s">
        <v>41</v>
      </c>
    </row>
    <row r="16" spans="1:7" ht="15.75" x14ac:dyDescent="0.25">
      <c r="A16" s="11" t="s">
        <v>9</v>
      </c>
      <c r="B16" s="12"/>
      <c r="C16" s="12"/>
      <c r="D16" s="12"/>
      <c r="E16" s="16"/>
      <c r="F16" s="17">
        <f>SUM(F17:F19)</f>
        <v>0</v>
      </c>
      <c r="G16" s="13"/>
    </row>
    <row r="17" spans="1:7" x14ac:dyDescent="0.25">
      <c r="A17" s="26" t="s">
        <v>9</v>
      </c>
      <c r="B17" s="2" t="s">
        <v>14</v>
      </c>
      <c r="C17" s="2" t="s">
        <v>7</v>
      </c>
      <c r="D17" s="2">
        <v>1</v>
      </c>
      <c r="E17" s="18"/>
      <c r="F17" s="18">
        <f t="shared" si="0"/>
        <v>0</v>
      </c>
      <c r="G17" s="10" t="s">
        <v>36</v>
      </c>
    </row>
    <row r="18" spans="1:7" x14ac:dyDescent="0.25">
      <c r="A18" s="27"/>
      <c r="B18" s="1" t="s">
        <v>10</v>
      </c>
      <c r="C18" s="1" t="s">
        <v>7</v>
      </c>
      <c r="D18" s="1">
        <v>1</v>
      </c>
      <c r="E18" s="19"/>
      <c r="F18" s="19">
        <f t="shared" si="0"/>
        <v>0</v>
      </c>
      <c r="G18" s="6" t="s">
        <v>11</v>
      </c>
    </row>
    <row r="19" spans="1:7" ht="15.75" thickBot="1" x14ac:dyDescent="0.3">
      <c r="A19" s="28"/>
      <c r="B19" s="8" t="s">
        <v>13</v>
      </c>
      <c r="C19" s="8" t="s">
        <v>7</v>
      </c>
      <c r="D19" s="8">
        <v>1</v>
      </c>
      <c r="E19" s="20"/>
      <c r="F19" s="20">
        <f t="shared" si="0"/>
        <v>0</v>
      </c>
      <c r="G19" s="9" t="s">
        <v>12</v>
      </c>
    </row>
    <row r="20" spans="1:7" ht="15.75" x14ac:dyDescent="0.25">
      <c r="A20" s="11" t="s">
        <v>27</v>
      </c>
      <c r="B20" s="12"/>
      <c r="C20" s="12"/>
      <c r="D20" s="12"/>
      <c r="E20" s="16"/>
      <c r="F20" s="17">
        <f>SUM(F21:F24)</f>
        <v>0</v>
      </c>
      <c r="G20" s="13"/>
    </row>
    <row r="21" spans="1:7" x14ac:dyDescent="0.25">
      <c r="A21" s="26"/>
      <c r="B21" s="2" t="s">
        <v>28</v>
      </c>
      <c r="C21" s="1" t="s">
        <v>7</v>
      </c>
      <c r="D21" s="2">
        <v>1</v>
      </c>
      <c r="E21" s="18"/>
      <c r="F21" s="18">
        <f t="shared" si="0"/>
        <v>0</v>
      </c>
      <c r="G21" s="10" t="s">
        <v>32</v>
      </c>
    </row>
    <row r="22" spans="1:7" x14ac:dyDescent="0.25">
      <c r="A22" s="27"/>
      <c r="B22" s="1" t="s">
        <v>29</v>
      </c>
      <c r="C22" s="1" t="s">
        <v>7</v>
      </c>
      <c r="D22" s="1">
        <v>1</v>
      </c>
      <c r="E22" s="19"/>
      <c r="F22" s="18">
        <f t="shared" si="0"/>
        <v>0</v>
      </c>
      <c r="G22" s="10" t="s">
        <v>33</v>
      </c>
    </row>
    <row r="23" spans="1:7" x14ac:dyDescent="0.25">
      <c r="A23" s="27"/>
      <c r="B23" s="1" t="s">
        <v>30</v>
      </c>
      <c r="C23" s="1" t="s">
        <v>7</v>
      </c>
      <c r="D23" s="1">
        <v>1</v>
      </c>
      <c r="E23" s="19"/>
      <c r="F23" s="18">
        <f t="shared" si="0"/>
        <v>0</v>
      </c>
      <c r="G23" s="10" t="s">
        <v>37</v>
      </c>
    </row>
    <row r="24" spans="1:7" ht="15.75" thickBot="1" x14ac:dyDescent="0.3">
      <c r="A24" s="28"/>
      <c r="B24" s="8" t="s">
        <v>31</v>
      </c>
      <c r="C24" s="8" t="s">
        <v>7</v>
      </c>
      <c r="D24" s="8">
        <v>1</v>
      </c>
      <c r="E24" s="20"/>
      <c r="F24" s="18">
        <f>D24*E24</f>
        <v>0</v>
      </c>
      <c r="G24" s="10" t="s">
        <v>38</v>
      </c>
    </row>
    <row r="25" spans="1:7" ht="19.5" thickBot="1" x14ac:dyDescent="0.35">
      <c r="A25" s="23" t="s">
        <v>42</v>
      </c>
      <c r="B25" s="14"/>
      <c r="C25" s="14"/>
      <c r="D25" s="14"/>
      <c r="E25" s="21"/>
      <c r="F25" s="22">
        <f>F4+F13+F16+F20</f>
        <v>0</v>
      </c>
      <c r="G25" s="15"/>
    </row>
  </sheetData>
  <mergeCells count="5">
    <mergeCell ref="A5:A6"/>
    <mergeCell ref="A14:A15"/>
    <mergeCell ref="A17:A19"/>
    <mergeCell ref="A21:A24"/>
    <mergeCell ref="A7:A1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55538D6633AE43BC6A25B17C2968D1" ma:contentTypeVersion="12" ma:contentTypeDescription="Vytvoří nový dokument" ma:contentTypeScope="" ma:versionID="6286b1693fec7db0f7aac97fdbe2b850">
  <xsd:schema xmlns:xsd="http://www.w3.org/2001/XMLSchema" xmlns:xs="http://www.w3.org/2001/XMLSchema" xmlns:p="http://schemas.microsoft.com/office/2006/metadata/properties" xmlns:ns2="302def03-7c2f-41e7-94bd-b11a4e809b05" targetNamespace="http://schemas.microsoft.com/office/2006/metadata/properties" ma:root="true" ma:fieldsID="1eca0a8d0d1c60a75c3eb47a2e7c781b" ns2:_="">
    <xsd:import namespace="302def03-7c2f-41e7-94bd-b11a4e809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def03-7c2f-41e7-94bd-b11a4e809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93fd210b-f926-4792-91f1-74d1e9e1ea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2def03-7c2f-41e7-94bd-b11a4e809b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48D05B-D646-4A52-927E-E179ECFB18B6}"/>
</file>

<file path=customXml/itemProps2.xml><?xml version="1.0" encoding="utf-8"?>
<ds:datastoreItem xmlns:ds="http://schemas.openxmlformats.org/officeDocument/2006/customXml" ds:itemID="{46B941FA-A894-46F7-9DB9-CFA3158D2882}"/>
</file>

<file path=customXml/itemProps3.xml><?xml version="1.0" encoding="utf-8"?>
<ds:datastoreItem xmlns:ds="http://schemas.openxmlformats.org/officeDocument/2006/customXml" ds:itemID="{CE5C654F-D306-4482-B80B-4A3953CF03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Lukášová</dc:creator>
  <cp:lastModifiedBy>Lucie Lukášová</cp:lastModifiedBy>
  <dcterms:created xsi:type="dcterms:W3CDTF">2025-11-01T18:45:01Z</dcterms:created>
  <dcterms:modified xsi:type="dcterms:W3CDTF">2026-01-07T05:03:09Z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0x0101000B55538D6633AE43BC6A25B17C2968D1</vt:lpwstr>
  </property>
</Properties>
</file>