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13_ncr:1_{96316C11-B2B3-4B02-8177-01BA4F24D2CD}" xr6:coauthVersionLast="47" xr6:coauthVersionMax="47" xr10:uidLastSave="{00000000-0000-0000-0000-000000000000}"/>
  <bookViews>
    <workbookView xWindow="-120" yWindow="-120" windowWidth="29040" windowHeight="15720" xr2:uid="{F54D502C-1975-4872-87BC-A72E6BA9EF03}"/>
  </bookViews>
  <sheets>
    <sheet name="Návrh na plnenie kritéria 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H55" i="1" s="1"/>
  <c r="G49" i="1"/>
  <c r="H49" i="1" s="1"/>
  <c r="G17" i="1"/>
  <c r="G29" i="1"/>
  <c r="G42" i="1"/>
  <c r="G31" i="1"/>
  <c r="G53" i="1"/>
  <c r="H53" i="1" s="1"/>
  <c r="G51" i="1"/>
  <c r="G40" i="1"/>
  <c r="G41" i="1"/>
  <c r="G43" i="1"/>
  <c r="G44" i="1"/>
  <c r="G45" i="1"/>
  <c r="G46" i="1"/>
  <c r="G39" i="1"/>
  <c r="G30" i="1"/>
  <c r="G32" i="1"/>
  <c r="G33" i="1"/>
  <c r="G34" i="1"/>
  <c r="G35" i="1"/>
  <c r="G28" i="1"/>
  <c r="G18" i="1"/>
  <c r="G19" i="1"/>
  <c r="G20" i="1"/>
  <c r="G21" i="1"/>
  <c r="G22" i="1"/>
  <c r="G23" i="1"/>
  <c r="G24" i="1"/>
  <c r="G36" i="1" l="1"/>
  <c r="H39" i="1"/>
  <c r="H40" i="1"/>
  <c r="H41" i="1"/>
  <c r="H42" i="1"/>
  <c r="H43" i="1"/>
  <c r="H44" i="1"/>
  <c r="H45" i="1"/>
  <c r="H46" i="1"/>
  <c r="H28" i="1"/>
  <c r="H29" i="1"/>
  <c r="H30" i="1"/>
  <c r="H31" i="1"/>
  <c r="H32" i="1"/>
  <c r="H33" i="1"/>
  <c r="H34" i="1"/>
  <c r="H35" i="1"/>
  <c r="H17" i="1"/>
  <c r="H18" i="1"/>
  <c r="H19" i="1"/>
  <c r="H20" i="1"/>
  <c r="H21" i="1"/>
  <c r="H22" i="1"/>
  <c r="H23" i="1"/>
  <c r="H24" i="1"/>
  <c r="G47" i="1" l="1"/>
  <c r="G25" i="1"/>
  <c r="G57" i="1" s="1"/>
  <c r="G58" i="1" l="1"/>
  <c r="H58" i="1" s="1"/>
  <c r="H57" i="1"/>
  <c r="H25" i="1"/>
  <c r="H36" i="1"/>
  <c r="H47" i="1"/>
  <c r="H51" i="1" l="1"/>
</calcChain>
</file>

<file path=xl/sharedStrings.xml><?xml version="1.0" encoding="utf-8"?>
<sst xmlns="http://schemas.openxmlformats.org/spreadsheetml/2006/main" count="90" uniqueCount="45">
  <si>
    <t>Celkom</t>
  </si>
  <si>
    <t>Analýza a DNR</t>
  </si>
  <si>
    <t>Implementácia, testovanie</t>
  </si>
  <si>
    <t>Modul MyData</t>
  </si>
  <si>
    <t>Transformačný modul</t>
  </si>
  <si>
    <t xml:space="preserve">Modul kvality a čistenia údajov </t>
  </si>
  <si>
    <t>Centrálny integračný komponent </t>
  </si>
  <si>
    <t xml:space="preserve">Centrálna správa kmeňových údajov </t>
  </si>
  <si>
    <t>Centrálna správa agendových číselníkov</t>
  </si>
  <si>
    <t>Dátovy inventár</t>
  </si>
  <si>
    <t>Upgrade existujúcich komponentov</t>
  </si>
  <si>
    <t>P.č.</t>
  </si>
  <si>
    <t>1.</t>
  </si>
  <si>
    <t>2.</t>
  </si>
  <si>
    <t>3.</t>
  </si>
  <si>
    <t>4.</t>
  </si>
  <si>
    <t>5.</t>
  </si>
  <si>
    <t>6.</t>
  </si>
  <si>
    <t>7.</t>
  </si>
  <si>
    <t>Popis (výstup)</t>
  </si>
  <si>
    <t>Nasadenie</t>
  </si>
  <si>
    <t>Množstvo</t>
  </si>
  <si>
    <t>Merná jednotka</t>
  </si>
  <si>
    <t>mesiac</t>
  </si>
  <si>
    <t>kus</t>
  </si>
  <si>
    <t>Cena za postimplementačnú podporu (pre body 1.-3.)</t>
  </si>
  <si>
    <t>Identifikácia uchádzača:</t>
  </si>
  <si>
    <t>Obchodné meno:</t>
  </si>
  <si>
    <t>Sídlo alebo miesto podnikania:</t>
  </si>
  <si>
    <t>IČO:</t>
  </si>
  <si>
    <t>Štatutárny zástupca:</t>
  </si>
  <si>
    <t>E-mail:</t>
  </si>
  <si>
    <t>Telefónne číslo:</t>
  </si>
  <si>
    <t>Platca/neplatca DPH:</t>
  </si>
  <si>
    <r>
      <t xml:space="preserve">A10 </t>
    </r>
    <r>
      <rPr>
        <sz val="11"/>
        <color theme="1"/>
        <rFont val="Arial Narrow"/>
        <family val="2"/>
        <charset val="238"/>
      </rPr>
      <t>GDPR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Vytvorenie bezpečnostného projektu, Posúdenie vplyvu na ochranu údajov (DPIA)</t>
    </r>
  </si>
  <si>
    <r>
      <t>A11</t>
    </r>
    <r>
      <rPr>
        <sz val="11"/>
        <color theme="1"/>
        <rFont val="Arial Narrow"/>
        <family val="2"/>
        <charset val="238"/>
      </rPr>
      <t xml:space="preserve"> Legislativa Zabezpečenie právnej analýzy a dopadov</t>
    </r>
  </si>
  <si>
    <t>Uchádzač vyplní iba žlto podfarbené bunky</t>
  </si>
  <si>
    <t>Návrh na plnenie kritéria K1</t>
  </si>
  <si>
    <t>Cena za opciu: mesačná podpora (pre body 1.-3.)</t>
  </si>
  <si>
    <t>Celková cena v eurách bez DPH</t>
  </si>
  <si>
    <t>Celková cena v eurách s DPH</t>
  </si>
  <si>
    <t>Celková cena za predmet zákazky za celé obdobie bez uplatnenia opcie v eurách</t>
  </si>
  <si>
    <t>Kritérium na vyhodnotenie ponúk: 
Celková cena za predmet zákazky za celé obdobie po uplatnení opcie v eurách</t>
  </si>
  <si>
    <t>Príloha č. 4 súťažných podkladov</t>
  </si>
  <si>
    <t>Jednotková cena v eurách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</si>
</sst>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3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3" fillId="0" borderId="0" xfId="0" applyFont="1"/>
    <xf numFmtId="0" fontId="3" fillId="0" borderId="11" xfId="0" applyFont="1" applyBorder="1"/>
    <xf numFmtId="0" fontId="1" fillId="0" borderId="4" xfId="0" applyFont="1" applyBorder="1"/>
    <xf numFmtId="0" fontId="1" fillId="0" borderId="1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1" fillId="0" borderId="18" xfId="0" applyFont="1" applyBorder="1" applyAlignment="1">
      <alignment horizontal="center"/>
    </xf>
    <xf numFmtId="164" fontId="1" fillId="0" borderId="3" xfId="0" applyNumberFormat="1" applyFont="1" applyBorder="1"/>
    <xf numFmtId="164" fontId="1" fillId="0" borderId="5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1" fillId="0" borderId="8" xfId="0" applyFont="1" applyBorder="1"/>
    <xf numFmtId="0" fontId="3" fillId="0" borderId="13" xfId="0" applyFont="1" applyBorder="1"/>
    <xf numFmtId="0" fontId="1" fillId="0" borderId="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5" fillId="0" borderId="0" xfId="0" applyFont="1" applyAlignment="1">
      <alignment wrapText="1"/>
    </xf>
    <xf numFmtId="165" fontId="3" fillId="5" borderId="3" xfId="0" applyNumberFormat="1" applyFont="1" applyFill="1" applyBorder="1"/>
    <xf numFmtId="165" fontId="3" fillId="0" borderId="3" xfId="0" applyNumberFormat="1" applyFont="1" applyBorder="1"/>
    <xf numFmtId="165" fontId="3" fillId="0" borderId="5" xfId="0" applyNumberFormat="1" applyFont="1" applyBorder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3" fillId="5" borderId="9" xfId="0" applyNumberFormat="1" applyFont="1" applyFill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165" fontId="1" fillId="0" borderId="7" xfId="0" applyNumberFormat="1" applyFont="1" applyBorder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19" xfId="0" applyNumberFormat="1" applyFont="1" applyBorder="1"/>
    <xf numFmtId="0" fontId="6" fillId="0" borderId="0" xfId="0" applyFont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1" fillId="5" borderId="35" xfId="0" applyFont="1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1" fillId="0" borderId="14" xfId="0" applyFont="1" applyBorder="1"/>
    <xf numFmtId="0" fontId="0" fillId="0" borderId="15" xfId="0" applyBorder="1"/>
    <xf numFmtId="0" fontId="0" fillId="0" borderId="17" xfId="0" applyBorder="1"/>
    <xf numFmtId="0" fontId="1" fillId="6" borderId="14" xfId="0" applyFont="1" applyFill="1" applyBorder="1" applyAlignment="1">
      <alignment wrapText="1"/>
    </xf>
    <xf numFmtId="0" fontId="0" fillId="6" borderId="15" xfId="0" applyFill="1" applyBorder="1"/>
    <xf numFmtId="0" fontId="0" fillId="6" borderId="17" xfId="0" applyFill="1" applyBorder="1"/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2FA4-80FE-4281-A3A5-B1C69AB89EFF}">
  <sheetPr>
    <pageSetUpPr fitToPage="1"/>
  </sheetPr>
  <dimension ref="B1:J60"/>
  <sheetViews>
    <sheetView tabSelected="1" topLeftCell="B36" zoomScaleNormal="100" workbookViewId="0">
      <selection activeCell="B15" sqref="B15:H15"/>
    </sheetView>
  </sheetViews>
  <sheetFormatPr defaultRowHeight="15" x14ac:dyDescent="0.25"/>
  <cols>
    <col min="1" max="1" width="1.7109375" customWidth="1"/>
    <col min="2" max="2" width="4.140625" bestFit="1" customWidth="1"/>
    <col min="3" max="3" width="59.42578125" bestFit="1" customWidth="1"/>
    <col min="4" max="4" width="9.7109375" bestFit="1" customWidth="1"/>
    <col min="5" max="5" width="11.85546875" customWidth="1"/>
    <col min="6" max="6" width="13.140625" customWidth="1"/>
    <col min="7" max="7" width="18.7109375" customWidth="1"/>
    <col min="8" max="8" width="31.42578125" customWidth="1"/>
    <col min="10" max="10" width="11.140625" customWidth="1"/>
    <col min="14" max="14" width="11" customWidth="1"/>
  </cols>
  <sheetData>
    <row r="1" spans="2:8" ht="18.75" thickBot="1" x14ac:dyDescent="0.3">
      <c r="H1" s="42" t="s">
        <v>43</v>
      </c>
    </row>
    <row r="2" spans="2:8" ht="21" thickBot="1" x14ac:dyDescent="0.35">
      <c r="B2" s="43" t="s">
        <v>37</v>
      </c>
      <c r="C2" s="44"/>
      <c r="D2" s="44"/>
      <c r="E2" s="44"/>
      <c r="F2" s="44"/>
      <c r="G2" s="44"/>
      <c r="H2" s="45"/>
    </row>
    <row r="3" spans="2:8" ht="17.25" thickBot="1" x14ac:dyDescent="0.35">
      <c r="B3" s="7"/>
      <c r="C3" s="7"/>
      <c r="D3" s="7"/>
      <c r="E3" s="7"/>
      <c r="F3" s="7"/>
      <c r="G3" s="7"/>
      <c r="H3" s="7"/>
    </row>
    <row r="4" spans="2:8" ht="22.9" customHeight="1" thickBot="1" x14ac:dyDescent="0.3">
      <c r="B4" s="82" t="s">
        <v>36</v>
      </c>
      <c r="C4" s="83"/>
      <c r="D4" s="83"/>
      <c r="E4" s="83"/>
      <c r="F4" s="83"/>
      <c r="G4" s="83"/>
      <c r="H4" s="84"/>
    </row>
    <row r="5" spans="2:8" ht="17.25" thickBot="1" x14ac:dyDescent="0.35">
      <c r="B5" s="7"/>
      <c r="C5" s="7"/>
      <c r="D5" s="7"/>
      <c r="E5" s="7"/>
      <c r="F5" s="7"/>
      <c r="G5" s="7"/>
      <c r="H5" s="7"/>
    </row>
    <row r="6" spans="2:8" ht="17.25" thickBot="1" x14ac:dyDescent="0.35">
      <c r="B6" s="58" t="s">
        <v>26</v>
      </c>
      <c r="C6" s="59"/>
      <c r="D6" s="59"/>
      <c r="E6" s="59"/>
      <c r="F6" s="59"/>
      <c r="G6" s="59"/>
      <c r="H6" s="60"/>
    </row>
    <row r="7" spans="2:8" ht="17.25" thickBot="1" x14ac:dyDescent="0.35">
      <c r="B7" s="61" t="s">
        <v>27</v>
      </c>
      <c r="C7" s="62"/>
      <c r="D7" s="2"/>
      <c r="E7" s="63"/>
      <c r="F7" s="64"/>
      <c r="G7" s="65"/>
      <c r="H7" s="66"/>
    </row>
    <row r="8" spans="2:8" ht="17.25" thickBot="1" x14ac:dyDescent="0.35">
      <c r="B8" s="67" t="s">
        <v>28</v>
      </c>
      <c r="C8" s="68"/>
      <c r="D8" s="3"/>
      <c r="E8" s="54"/>
      <c r="F8" s="55"/>
      <c r="G8" s="56"/>
      <c r="H8" s="57"/>
    </row>
    <row r="9" spans="2:8" ht="17.25" thickBot="1" x14ac:dyDescent="0.35">
      <c r="B9" s="52" t="s">
        <v>29</v>
      </c>
      <c r="C9" s="53"/>
      <c r="D9" s="2"/>
      <c r="E9" s="54"/>
      <c r="F9" s="55"/>
      <c r="G9" s="56"/>
      <c r="H9" s="57"/>
    </row>
    <row r="10" spans="2:8" ht="17.25" thickBot="1" x14ac:dyDescent="0.35">
      <c r="B10" s="4" t="s">
        <v>30</v>
      </c>
      <c r="C10" s="5"/>
      <c r="D10" s="2"/>
      <c r="E10" s="54"/>
      <c r="F10" s="55"/>
      <c r="G10" s="56"/>
      <c r="H10" s="57"/>
    </row>
    <row r="11" spans="2:8" ht="17.25" thickBot="1" x14ac:dyDescent="0.35">
      <c r="B11" s="52" t="s">
        <v>31</v>
      </c>
      <c r="C11" s="53"/>
      <c r="D11" s="2"/>
      <c r="E11" s="54"/>
      <c r="F11" s="55"/>
      <c r="G11" s="56"/>
      <c r="H11" s="57"/>
    </row>
    <row r="12" spans="2:8" ht="17.25" thickBot="1" x14ac:dyDescent="0.35">
      <c r="B12" s="52" t="s">
        <v>32</v>
      </c>
      <c r="C12" s="53"/>
      <c r="D12" s="2"/>
      <c r="E12" s="75"/>
      <c r="F12" s="76"/>
      <c r="G12" s="77"/>
      <c r="H12" s="78"/>
    </row>
    <row r="13" spans="2:8" ht="17.25" thickBot="1" x14ac:dyDescent="0.35">
      <c r="B13" s="4" t="s">
        <v>33</v>
      </c>
      <c r="C13" s="5"/>
      <c r="D13" s="6"/>
      <c r="E13" s="79"/>
      <c r="F13" s="80"/>
      <c r="G13" s="80"/>
      <c r="H13" s="81"/>
    </row>
    <row r="14" spans="2:8" ht="17.25" thickBot="1" x14ac:dyDescent="0.35">
      <c r="B14" s="7"/>
      <c r="C14" s="7"/>
      <c r="D14" s="7"/>
      <c r="E14" s="7"/>
      <c r="F14" s="7"/>
      <c r="G14" s="7"/>
      <c r="H14" s="7"/>
    </row>
    <row r="15" spans="2:8" ht="50.25" thickBot="1" x14ac:dyDescent="0.3">
      <c r="B15" s="88" t="s">
        <v>11</v>
      </c>
      <c r="C15" s="88" t="s">
        <v>19</v>
      </c>
      <c r="D15" s="89" t="s">
        <v>21</v>
      </c>
      <c r="E15" s="85" t="s">
        <v>22</v>
      </c>
      <c r="F15" s="86" t="s">
        <v>44</v>
      </c>
      <c r="G15" s="86" t="s">
        <v>39</v>
      </c>
      <c r="H15" s="87" t="s">
        <v>40</v>
      </c>
    </row>
    <row r="16" spans="2:8" ht="17.25" thickBot="1" x14ac:dyDescent="0.35">
      <c r="B16" s="8" t="s">
        <v>12</v>
      </c>
      <c r="C16" s="9" t="s">
        <v>1</v>
      </c>
      <c r="D16" s="10"/>
      <c r="E16" s="10"/>
      <c r="F16" s="10"/>
      <c r="G16" s="11"/>
      <c r="H16" s="12"/>
    </row>
    <row r="17" spans="2:8" ht="16.5" x14ac:dyDescent="0.3">
      <c r="B17" s="13"/>
      <c r="C17" s="14" t="s">
        <v>3</v>
      </c>
      <c r="D17" s="15">
        <v>1</v>
      </c>
      <c r="E17" s="15" t="s">
        <v>24</v>
      </c>
      <c r="F17" s="29">
        <v>0</v>
      </c>
      <c r="G17" s="30">
        <f>F17*D17</f>
        <v>0</v>
      </c>
      <c r="H17" s="31">
        <f t="shared" ref="H17:H24" si="0">G17*1.23</f>
        <v>0</v>
      </c>
    </row>
    <row r="18" spans="2:8" ht="16.5" x14ac:dyDescent="0.3">
      <c r="B18" s="13"/>
      <c r="C18" s="14" t="s">
        <v>4</v>
      </c>
      <c r="D18" s="15">
        <v>1</v>
      </c>
      <c r="E18" s="15" t="s">
        <v>24</v>
      </c>
      <c r="F18" s="29">
        <v>0</v>
      </c>
      <c r="G18" s="30">
        <f t="shared" ref="G18:G24" si="1">F18*D18</f>
        <v>0</v>
      </c>
      <c r="H18" s="31">
        <f t="shared" si="0"/>
        <v>0</v>
      </c>
    </row>
    <row r="19" spans="2:8" ht="16.5" x14ac:dyDescent="0.3">
      <c r="B19" s="13"/>
      <c r="C19" s="14" t="s">
        <v>5</v>
      </c>
      <c r="D19" s="15">
        <v>1</v>
      </c>
      <c r="E19" s="15" t="s">
        <v>24</v>
      </c>
      <c r="F19" s="29">
        <v>0</v>
      </c>
      <c r="G19" s="30">
        <f t="shared" si="1"/>
        <v>0</v>
      </c>
      <c r="H19" s="31">
        <f t="shared" si="0"/>
        <v>0</v>
      </c>
    </row>
    <row r="20" spans="2:8" ht="16.5" x14ac:dyDescent="0.3">
      <c r="B20" s="13"/>
      <c r="C20" s="14" t="s">
        <v>6</v>
      </c>
      <c r="D20" s="15">
        <v>1</v>
      </c>
      <c r="E20" s="15" t="s">
        <v>24</v>
      </c>
      <c r="F20" s="29">
        <v>0</v>
      </c>
      <c r="G20" s="30">
        <f t="shared" si="1"/>
        <v>0</v>
      </c>
      <c r="H20" s="31">
        <f t="shared" si="0"/>
        <v>0</v>
      </c>
    </row>
    <row r="21" spans="2:8" ht="16.5" x14ac:dyDescent="0.3">
      <c r="B21" s="13"/>
      <c r="C21" s="14" t="s">
        <v>7</v>
      </c>
      <c r="D21" s="15">
        <v>1</v>
      </c>
      <c r="E21" s="15" t="s">
        <v>24</v>
      </c>
      <c r="F21" s="29">
        <v>0</v>
      </c>
      <c r="G21" s="30">
        <f t="shared" si="1"/>
        <v>0</v>
      </c>
      <c r="H21" s="31">
        <f t="shared" si="0"/>
        <v>0</v>
      </c>
    </row>
    <row r="22" spans="2:8" ht="16.5" x14ac:dyDescent="0.3">
      <c r="B22" s="13"/>
      <c r="C22" s="14" t="s">
        <v>8</v>
      </c>
      <c r="D22" s="15">
        <v>1</v>
      </c>
      <c r="E22" s="15" t="s">
        <v>24</v>
      </c>
      <c r="F22" s="29">
        <v>0</v>
      </c>
      <c r="G22" s="30">
        <f t="shared" si="1"/>
        <v>0</v>
      </c>
      <c r="H22" s="31">
        <f t="shared" si="0"/>
        <v>0</v>
      </c>
    </row>
    <row r="23" spans="2:8" ht="16.5" x14ac:dyDescent="0.3">
      <c r="B23" s="13"/>
      <c r="C23" s="14" t="s">
        <v>9</v>
      </c>
      <c r="D23" s="15">
        <v>1</v>
      </c>
      <c r="E23" s="15" t="s">
        <v>24</v>
      </c>
      <c r="F23" s="29">
        <v>0</v>
      </c>
      <c r="G23" s="30">
        <f t="shared" si="1"/>
        <v>0</v>
      </c>
      <c r="H23" s="31">
        <f t="shared" si="0"/>
        <v>0</v>
      </c>
    </row>
    <row r="24" spans="2:8" ht="15.6" customHeight="1" x14ac:dyDescent="0.3">
      <c r="B24" s="13"/>
      <c r="C24" s="16" t="s">
        <v>10</v>
      </c>
      <c r="D24" s="15">
        <v>1</v>
      </c>
      <c r="E24" s="15" t="s">
        <v>24</v>
      </c>
      <c r="F24" s="29">
        <v>0</v>
      </c>
      <c r="G24" s="30">
        <f t="shared" si="1"/>
        <v>0</v>
      </c>
      <c r="H24" s="31">
        <f t="shared" si="0"/>
        <v>0</v>
      </c>
    </row>
    <row r="25" spans="2:8" ht="16.5" x14ac:dyDescent="0.3">
      <c r="B25" s="13"/>
      <c r="C25" s="9" t="s">
        <v>0</v>
      </c>
      <c r="D25" s="17"/>
      <c r="E25" s="17"/>
      <c r="F25" s="17"/>
      <c r="G25" s="32">
        <f>SUM(G17:G24)</f>
        <v>0</v>
      </c>
      <c r="H25" s="33">
        <f>G25*1.23</f>
        <v>0</v>
      </c>
    </row>
    <row r="26" spans="2:8" ht="4.1500000000000004" customHeight="1" thickBot="1" x14ac:dyDescent="0.35">
      <c r="B26" s="13"/>
      <c r="C26" s="49"/>
      <c r="D26" s="50"/>
      <c r="E26" s="50"/>
      <c r="F26" s="50"/>
      <c r="G26" s="50"/>
      <c r="H26" s="51"/>
    </row>
    <row r="27" spans="2:8" ht="17.25" thickBot="1" x14ac:dyDescent="0.35">
      <c r="B27" s="8" t="s">
        <v>13</v>
      </c>
      <c r="C27" s="9" t="s">
        <v>2</v>
      </c>
      <c r="D27" s="10"/>
      <c r="E27" s="10"/>
      <c r="F27" s="10"/>
      <c r="G27" s="23"/>
      <c r="H27" s="12"/>
    </row>
    <row r="28" spans="2:8" ht="16.5" x14ac:dyDescent="0.3">
      <c r="B28" s="13"/>
      <c r="C28" s="14" t="s">
        <v>3</v>
      </c>
      <c r="D28" s="15">
        <v>1</v>
      </c>
      <c r="E28" s="15" t="s">
        <v>24</v>
      </c>
      <c r="F28" s="29">
        <v>0</v>
      </c>
      <c r="G28" s="30">
        <f>F28*D28</f>
        <v>0</v>
      </c>
      <c r="H28" s="31">
        <f t="shared" ref="H28:H35" si="2">G28*1.23</f>
        <v>0</v>
      </c>
    </row>
    <row r="29" spans="2:8" ht="16.5" x14ac:dyDescent="0.3">
      <c r="B29" s="13"/>
      <c r="C29" s="14" t="s">
        <v>4</v>
      </c>
      <c r="D29" s="15">
        <v>1</v>
      </c>
      <c r="E29" s="15" t="s">
        <v>24</v>
      </c>
      <c r="F29" s="29">
        <v>0</v>
      </c>
      <c r="G29" s="30">
        <f t="shared" ref="G29:G35" si="3">F29*D29</f>
        <v>0</v>
      </c>
      <c r="H29" s="31">
        <f t="shared" si="2"/>
        <v>0</v>
      </c>
    </row>
    <row r="30" spans="2:8" ht="16.5" x14ac:dyDescent="0.3">
      <c r="B30" s="13"/>
      <c r="C30" s="14" t="s">
        <v>5</v>
      </c>
      <c r="D30" s="15">
        <v>1</v>
      </c>
      <c r="E30" s="15" t="s">
        <v>24</v>
      </c>
      <c r="F30" s="29">
        <v>0</v>
      </c>
      <c r="G30" s="30">
        <f t="shared" si="3"/>
        <v>0</v>
      </c>
      <c r="H30" s="31">
        <f t="shared" si="2"/>
        <v>0</v>
      </c>
    </row>
    <row r="31" spans="2:8" ht="16.5" x14ac:dyDescent="0.3">
      <c r="B31" s="13"/>
      <c r="C31" s="14" t="s">
        <v>6</v>
      </c>
      <c r="D31" s="15">
        <v>1</v>
      </c>
      <c r="E31" s="15" t="s">
        <v>24</v>
      </c>
      <c r="F31" s="29">
        <v>0</v>
      </c>
      <c r="G31" s="30">
        <f t="shared" si="3"/>
        <v>0</v>
      </c>
      <c r="H31" s="31">
        <f t="shared" si="2"/>
        <v>0</v>
      </c>
    </row>
    <row r="32" spans="2:8" ht="16.5" x14ac:dyDescent="0.3">
      <c r="B32" s="13"/>
      <c r="C32" s="14" t="s">
        <v>7</v>
      </c>
      <c r="D32" s="15">
        <v>1</v>
      </c>
      <c r="E32" s="15" t="s">
        <v>24</v>
      </c>
      <c r="F32" s="29">
        <v>0</v>
      </c>
      <c r="G32" s="30">
        <f t="shared" si="3"/>
        <v>0</v>
      </c>
      <c r="H32" s="31">
        <f t="shared" si="2"/>
        <v>0</v>
      </c>
    </row>
    <row r="33" spans="2:8" ht="16.5" x14ac:dyDescent="0.3">
      <c r="B33" s="13"/>
      <c r="C33" s="14" t="s">
        <v>8</v>
      </c>
      <c r="D33" s="15">
        <v>1</v>
      </c>
      <c r="E33" s="15" t="s">
        <v>24</v>
      </c>
      <c r="F33" s="29">
        <v>0</v>
      </c>
      <c r="G33" s="30">
        <f t="shared" si="3"/>
        <v>0</v>
      </c>
      <c r="H33" s="31">
        <f t="shared" si="2"/>
        <v>0</v>
      </c>
    </row>
    <row r="34" spans="2:8" ht="16.5" x14ac:dyDescent="0.3">
      <c r="B34" s="13"/>
      <c r="C34" s="14" t="s">
        <v>9</v>
      </c>
      <c r="D34" s="15">
        <v>1</v>
      </c>
      <c r="E34" s="15" t="s">
        <v>24</v>
      </c>
      <c r="F34" s="29">
        <v>0</v>
      </c>
      <c r="G34" s="30">
        <f t="shared" si="3"/>
        <v>0</v>
      </c>
      <c r="H34" s="31">
        <f t="shared" si="2"/>
        <v>0</v>
      </c>
    </row>
    <row r="35" spans="2:8" ht="16.5" x14ac:dyDescent="0.3">
      <c r="B35" s="13"/>
      <c r="C35" s="16" t="s">
        <v>10</v>
      </c>
      <c r="D35" s="15">
        <v>1</v>
      </c>
      <c r="E35" s="15" t="s">
        <v>24</v>
      </c>
      <c r="F35" s="29">
        <v>0</v>
      </c>
      <c r="G35" s="30">
        <f t="shared" si="3"/>
        <v>0</v>
      </c>
      <c r="H35" s="31">
        <f t="shared" si="2"/>
        <v>0</v>
      </c>
    </row>
    <row r="36" spans="2:8" ht="16.5" x14ac:dyDescent="0.3">
      <c r="B36" s="13"/>
      <c r="C36" s="9" t="s">
        <v>0</v>
      </c>
      <c r="D36" s="10"/>
      <c r="E36" s="10"/>
      <c r="F36" s="10"/>
      <c r="G36" s="32">
        <f>SUM(G28:G35)</f>
        <v>0</v>
      </c>
      <c r="H36" s="33">
        <f>G36*1.23</f>
        <v>0</v>
      </c>
    </row>
    <row r="37" spans="2:8" ht="4.1500000000000004" customHeight="1" thickBot="1" x14ac:dyDescent="0.35">
      <c r="B37" s="13"/>
      <c r="C37" s="49"/>
      <c r="D37" s="50"/>
      <c r="E37" s="50"/>
      <c r="F37" s="50"/>
      <c r="G37" s="50"/>
      <c r="H37" s="51"/>
    </row>
    <row r="38" spans="2:8" ht="17.25" thickBot="1" x14ac:dyDescent="0.35">
      <c r="B38" s="8" t="s">
        <v>14</v>
      </c>
      <c r="C38" s="9" t="s">
        <v>20</v>
      </c>
      <c r="D38" s="10"/>
      <c r="E38" s="10"/>
      <c r="F38" s="10"/>
      <c r="G38" s="23"/>
      <c r="H38" s="12"/>
    </row>
    <row r="39" spans="2:8" ht="16.5" x14ac:dyDescent="0.3">
      <c r="B39" s="13"/>
      <c r="C39" s="14" t="s">
        <v>3</v>
      </c>
      <c r="D39" s="15">
        <v>1</v>
      </c>
      <c r="E39" s="15" t="s">
        <v>24</v>
      </c>
      <c r="F39" s="29">
        <v>0</v>
      </c>
      <c r="G39" s="30">
        <f>F39*D39</f>
        <v>0</v>
      </c>
      <c r="H39" s="31">
        <f t="shared" ref="H39:H46" si="4">G39*1.23</f>
        <v>0</v>
      </c>
    </row>
    <row r="40" spans="2:8" ht="16.5" x14ac:dyDescent="0.3">
      <c r="B40" s="13"/>
      <c r="C40" s="14" t="s">
        <v>4</v>
      </c>
      <c r="D40" s="15">
        <v>1</v>
      </c>
      <c r="E40" s="15" t="s">
        <v>24</v>
      </c>
      <c r="F40" s="29">
        <v>0</v>
      </c>
      <c r="G40" s="30">
        <f t="shared" ref="G40:G46" si="5">F40*D40</f>
        <v>0</v>
      </c>
      <c r="H40" s="31">
        <f t="shared" si="4"/>
        <v>0</v>
      </c>
    </row>
    <row r="41" spans="2:8" ht="16.5" x14ac:dyDescent="0.3">
      <c r="B41" s="13"/>
      <c r="C41" s="14" t="s">
        <v>5</v>
      </c>
      <c r="D41" s="15">
        <v>1</v>
      </c>
      <c r="E41" s="15" t="s">
        <v>24</v>
      </c>
      <c r="F41" s="29">
        <v>0</v>
      </c>
      <c r="G41" s="30">
        <f t="shared" si="5"/>
        <v>0</v>
      </c>
      <c r="H41" s="31">
        <f t="shared" si="4"/>
        <v>0</v>
      </c>
    </row>
    <row r="42" spans="2:8" ht="16.5" x14ac:dyDescent="0.3">
      <c r="B42" s="13"/>
      <c r="C42" s="14" t="s">
        <v>6</v>
      </c>
      <c r="D42" s="15">
        <v>1</v>
      </c>
      <c r="E42" s="15" t="s">
        <v>24</v>
      </c>
      <c r="F42" s="29">
        <v>0</v>
      </c>
      <c r="G42" s="30">
        <f t="shared" si="5"/>
        <v>0</v>
      </c>
      <c r="H42" s="31">
        <f t="shared" si="4"/>
        <v>0</v>
      </c>
    </row>
    <row r="43" spans="2:8" ht="16.5" x14ac:dyDescent="0.3">
      <c r="B43" s="13"/>
      <c r="C43" s="14" t="s">
        <v>7</v>
      </c>
      <c r="D43" s="15">
        <v>1</v>
      </c>
      <c r="E43" s="15" t="s">
        <v>24</v>
      </c>
      <c r="F43" s="29">
        <v>0</v>
      </c>
      <c r="G43" s="30">
        <f t="shared" si="5"/>
        <v>0</v>
      </c>
      <c r="H43" s="31">
        <f t="shared" si="4"/>
        <v>0</v>
      </c>
    </row>
    <row r="44" spans="2:8" ht="16.5" x14ac:dyDescent="0.3">
      <c r="B44" s="13"/>
      <c r="C44" s="14" t="s">
        <v>8</v>
      </c>
      <c r="D44" s="15">
        <v>1</v>
      </c>
      <c r="E44" s="15" t="s">
        <v>24</v>
      </c>
      <c r="F44" s="29">
        <v>0</v>
      </c>
      <c r="G44" s="30">
        <f t="shared" si="5"/>
        <v>0</v>
      </c>
      <c r="H44" s="31">
        <f t="shared" si="4"/>
        <v>0</v>
      </c>
    </row>
    <row r="45" spans="2:8" ht="16.5" x14ac:dyDescent="0.3">
      <c r="B45" s="13"/>
      <c r="C45" s="14" t="s">
        <v>9</v>
      </c>
      <c r="D45" s="15">
        <v>1</v>
      </c>
      <c r="E45" s="15" t="s">
        <v>24</v>
      </c>
      <c r="F45" s="29">
        <v>0</v>
      </c>
      <c r="G45" s="30">
        <f t="shared" si="5"/>
        <v>0</v>
      </c>
      <c r="H45" s="31">
        <f t="shared" si="4"/>
        <v>0</v>
      </c>
    </row>
    <row r="46" spans="2:8" ht="16.5" x14ac:dyDescent="0.3">
      <c r="B46" s="13"/>
      <c r="C46" s="16" t="s">
        <v>10</v>
      </c>
      <c r="D46" s="15">
        <v>1</v>
      </c>
      <c r="E46" s="15" t="s">
        <v>24</v>
      </c>
      <c r="F46" s="29">
        <v>0</v>
      </c>
      <c r="G46" s="30">
        <f t="shared" si="5"/>
        <v>0</v>
      </c>
      <c r="H46" s="31">
        <f t="shared" si="4"/>
        <v>0</v>
      </c>
    </row>
    <row r="47" spans="2:8" ht="16.5" x14ac:dyDescent="0.3">
      <c r="B47" s="13"/>
      <c r="C47" s="9" t="s">
        <v>0</v>
      </c>
      <c r="D47" s="10"/>
      <c r="E47" s="10"/>
      <c r="F47" s="10"/>
      <c r="G47" s="32">
        <f>SUM(G39:G46)</f>
        <v>0</v>
      </c>
      <c r="H47" s="33">
        <f>G47*1.23</f>
        <v>0</v>
      </c>
    </row>
    <row r="48" spans="2:8" ht="3" customHeight="1" thickBot="1" x14ac:dyDescent="0.35">
      <c r="B48" s="13"/>
      <c r="C48" s="9"/>
      <c r="D48" s="10"/>
      <c r="E48" s="10"/>
      <c r="F48" s="10"/>
      <c r="G48" s="18"/>
      <c r="H48" s="19"/>
    </row>
    <row r="49" spans="2:10" ht="33.75" thickBot="1" x14ac:dyDescent="0.35">
      <c r="B49" s="8" t="s">
        <v>15</v>
      </c>
      <c r="C49" s="27" t="s">
        <v>34</v>
      </c>
      <c r="D49" s="15">
        <v>1</v>
      </c>
      <c r="E49" s="15" t="s">
        <v>24</v>
      </c>
      <c r="F49" s="29">
        <v>0</v>
      </c>
      <c r="G49" s="32">
        <f>F49*D49</f>
        <v>0</v>
      </c>
      <c r="H49" s="33">
        <f>G49*1.23</f>
        <v>0</v>
      </c>
    </row>
    <row r="50" spans="2:10" ht="3" customHeight="1" thickBot="1" x14ac:dyDescent="0.35">
      <c r="B50" s="25"/>
      <c r="C50" s="26"/>
      <c r="D50" s="21"/>
      <c r="E50" s="21"/>
      <c r="F50" s="34"/>
      <c r="G50" s="35"/>
      <c r="H50" s="36"/>
    </row>
    <row r="51" spans="2:10" ht="17.25" thickBot="1" x14ac:dyDescent="0.35">
      <c r="B51" s="25" t="s">
        <v>16</v>
      </c>
      <c r="C51" s="9" t="s">
        <v>35</v>
      </c>
      <c r="D51" s="15">
        <v>1</v>
      </c>
      <c r="E51" s="15" t="s">
        <v>24</v>
      </c>
      <c r="F51" s="29">
        <v>0</v>
      </c>
      <c r="G51" s="32">
        <f>F51*D51</f>
        <v>0</v>
      </c>
      <c r="H51" s="33">
        <f>G51*1.23</f>
        <v>0</v>
      </c>
    </row>
    <row r="52" spans="2:10" ht="4.1500000000000004" customHeight="1" thickBot="1" x14ac:dyDescent="0.35">
      <c r="B52" s="8"/>
      <c r="C52" s="46"/>
      <c r="D52" s="47"/>
      <c r="E52" s="47"/>
      <c r="F52" s="47"/>
      <c r="G52" s="47"/>
      <c r="H52" s="48"/>
      <c r="I52" s="1"/>
      <c r="J52" s="1"/>
    </row>
    <row r="53" spans="2:10" ht="26.25" customHeight="1" thickBot="1" x14ac:dyDescent="0.35">
      <c r="B53" s="8" t="s">
        <v>17</v>
      </c>
      <c r="C53" s="9" t="s">
        <v>25</v>
      </c>
      <c r="D53" s="15">
        <v>6</v>
      </c>
      <c r="E53" s="15" t="s">
        <v>23</v>
      </c>
      <c r="F53" s="29">
        <v>0</v>
      </c>
      <c r="G53" s="32">
        <f>F53*D53</f>
        <v>0</v>
      </c>
      <c r="H53" s="33">
        <f>G53*1.23</f>
        <v>0</v>
      </c>
    </row>
    <row r="54" spans="2:10" ht="3" customHeight="1" thickBot="1" x14ac:dyDescent="0.35">
      <c r="B54" s="13" t="s">
        <v>17</v>
      </c>
      <c r="C54" s="24"/>
      <c r="D54" s="15"/>
      <c r="E54" s="21"/>
      <c r="F54" s="21"/>
      <c r="G54" s="21"/>
      <c r="H54" s="22"/>
    </row>
    <row r="55" spans="2:10" ht="26.25" customHeight="1" thickBot="1" x14ac:dyDescent="0.35">
      <c r="B55" s="8" t="s">
        <v>18</v>
      </c>
      <c r="C55" s="9" t="s">
        <v>38</v>
      </c>
      <c r="D55" s="15">
        <v>6</v>
      </c>
      <c r="E55" s="15" t="s">
        <v>23</v>
      </c>
      <c r="F55" s="29">
        <v>0</v>
      </c>
      <c r="G55" s="32">
        <f>F55*D55</f>
        <v>0</v>
      </c>
      <c r="H55" s="37">
        <f>G55*1.23</f>
        <v>0</v>
      </c>
    </row>
    <row r="56" spans="2:10" ht="3.75" customHeight="1" thickBot="1" x14ac:dyDescent="0.35">
      <c r="B56" s="8"/>
      <c r="C56" s="20"/>
      <c r="D56" s="21"/>
      <c r="E56" s="21"/>
      <c r="F56" s="21"/>
      <c r="G56" s="21"/>
      <c r="H56" s="22"/>
    </row>
    <row r="57" spans="2:10" ht="22.15" customHeight="1" thickBot="1" x14ac:dyDescent="0.35">
      <c r="B57" s="7"/>
      <c r="C57" s="69" t="s">
        <v>41</v>
      </c>
      <c r="D57" s="70"/>
      <c r="E57" s="70"/>
      <c r="F57" s="71"/>
      <c r="G57" s="38">
        <f>SUM(G25,G36,G47,G53,G49,G51)</f>
        <v>0</v>
      </c>
      <c r="H57" s="39">
        <f>G57*1.23</f>
        <v>0</v>
      </c>
    </row>
    <row r="58" spans="2:10" ht="43.5" customHeight="1" thickBot="1" x14ac:dyDescent="0.35">
      <c r="B58" s="7"/>
      <c r="C58" s="72" t="s">
        <v>42</v>
      </c>
      <c r="D58" s="73"/>
      <c r="E58" s="73"/>
      <c r="F58" s="74"/>
      <c r="G58" s="40">
        <f>SUM(G25,G36,G47,G53,G55,G49,G51)</f>
        <v>0</v>
      </c>
      <c r="H58" s="41">
        <f>G58*1.23</f>
        <v>0</v>
      </c>
    </row>
    <row r="59" spans="2:10" ht="16.5" x14ac:dyDescent="0.3">
      <c r="B59" s="7"/>
      <c r="C59" s="7"/>
      <c r="D59" s="7"/>
      <c r="E59" s="7"/>
      <c r="F59" s="7"/>
      <c r="G59" s="7"/>
      <c r="H59" s="7"/>
    </row>
    <row r="60" spans="2:10" x14ac:dyDescent="0.25">
      <c r="C60" s="28"/>
    </row>
  </sheetData>
  <mergeCells count="20">
    <mergeCell ref="C57:F57"/>
    <mergeCell ref="C58:F58"/>
    <mergeCell ref="E12:H12"/>
    <mergeCell ref="E13:H13"/>
    <mergeCell ref="B4:H4"/>
    <mergeCell ref="B2:H2"/>
    <mergeCell ref="C52:H52"/>
    <mergeCell ref="C26:H26"/>
    <mergeCell ref="C37:H37"/>
    <mergeCell ref="B9:C9"/>
    <mergeCell ref="E9:H9"/>
    <mergeCell ref="E10:H10"/>
    <mergeCell ref="B11:C11"/>
    <mergeCell ref="E11:H11"/>
    <mergeCell ref="B6:H6"/>
    <mergeCell ref="B7:C7"/>
    <mergeCell ref="E7:H7"/>
    <mergeCell ref="B8:C8"/>
    <mergeCell ref="E8:H8"/>
    <mergeCell ref="B12:C1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kritéria 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2025-08-06T09:33:58Z</dcterms:created>
  <dcterms:modified xsi:type="dcterms:W3CDTF">2025-12-22T14:00:47Z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d4986f-dcbf-4623-ae9a-8251714e0a88_Enabled">
    <vt:lpwstr>true</vt:lpwstr>
  </property>
  <property fmtid="{D5CDD505-2E9C-101B-9397-08002B2CF9AE}" pid="3" name="MSIP_Label_d8d4986f-dcbf-4623-ae9a-8251714e0a88_SetDate">
    <vt:lpwstr>2025-12-16T10:06:52Z</vt:lpwstr>
  </property>
  <property fmtid="{D5CDD505-2E9C-101B-9397-08002B2CF9AE}" pid="4" name="MSIP_Label_d8d4986f-dcbf-4623-ae9a-8251714e0a88_Method">
    <vt:lpwstr>Privileged</vt:lpwstr>
  </property>
  <property fmtid="{D5CDD505-2E9C-101B-9397-08002B2CF9AE}" pid="5" name="MSIP_Label_d8d4986f-dcbf-4623-ae9a-8251714e0a88_Name">
    <vt:lpwstr>Public</vt:lpwstr>
  </property>
  <property fmtid="{D5CDD505-2E9C-101B-9397-08002B2CF9AE}" pid="6" name="MSIP_Label_d8d4986f-dcbf-4623-ae9a-8251714e0a88_SiteId">
    <vt:lpwstr>579df390-dbff-49fd-8f10-624670566482</vt:lpwstr>
  </property>
  <property fmtid="{D5CDD505-2E9C-101B-9397-08002B2CF9AE}" pid="7" name="MSIP_Label_d8d4986f-dcbf-4623-ae9a-8251714e0a88_ActionId">
    <vt:lpwstr>daeb3523-f42b-46cf-81a4-560ac5b962e4</vt:lpwstr>
  </property>
  <property fmtid="{D5CDD505-2E9C-101B-9397-08002B2CF9AE}" pid="8" name="MSIP_Label_d8d4986f-dcbf-4623-ae9a-8251714e0a88_ContentBits">
    <vt:lpwstr>0</vt:lpwstr>
  </property>
  <property fmtid="{D5CDD505-2E9C-101B-9397-08002B2CF9AE}" pid="9" name="MSIP_Label_d8d4986f-dcbf-4623-ae9a-8251714e0a88_Tag">
    <vt:lpwstr>10, 0, 1, 1</vt:lpwstr>
  </property>
</Properties>
</file>