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5\11_listopad 2025\268_Vodiče typu FLRY-B na GO tramvají\distribuce\"/>
    </mc:Choice>
  </mc:AlternateContent>
  <xr:revisionPtr revIDLastSave="0" documentId="13_ncr:1_{96181FD0-5DCC-4995-B80F-2192F0E3E14E}" xr6:coauthVersionLast="47" xr6:coauthVersionMax="47" xr10:uidLastSave="{00000000-0000-0000-0000-000000000000}"/>
  <bookViews>
    <workbookView xWindow="5205" yWindow="210" windowWidth="17115" windowHeight="11715" xr2:uid="{00000000-000D-0000-FFFF-FFFF00000000}"/>
  </bookViews>
  <sheets>
    <sheet name="Podklady" sheetId="1" r:id="rId1"/>
  </sheets>
  <calcPr calcId="191029"/>
</workbook>
</file>

<file path=xl/calcChain.xml><?xml version="1.0" encoding="utf-8"?>
<calcChain xmlns="http://schemas.openxmlformats.org/spreadsheetml/2006/main">
  <c r="F18" i="1" l="1"/>
  <c r="F10" i="1" l="1"/>
  <c r="F5" i="1"/>
  <c r="F6" i="1"/>
  <c r="F7" i="1"/>
  <c r="F8" i="1"/>
  <c r="F9" i="1"/>
  <c r="F11" i="1"/>
  <c r="F4" i="1"/>
  <c r="F12" i="1" s="1"/>
  <c r="F20" i="1" s="1"/>
</calcChain>
</file>

<file path=xl/sharedStrings.xml><?xml version="1.0" encoding="utf-8"?>
<sst xmlns="http://schemas.openxmlformats.org/spreadsheetml/2006/main" count="26" uniqueCount="24">
  <si>
    <t>Materiál</t>
  </si>
  <si>
    <t>Krát.text materiálu</t>
  </si>
  <si>
    <t>Celkem Kč</t>
  </si>
  <si>
    <t>metrů</t>
  </si>
  <si>
    <t>Příloha č. 2 KS č. 25/xxx/3062</t>
  </si>
  <si>
    <t xml:space="preserve"> BUBEN kabelový DEMOPAC NPS 40</t>
  </si>
  <si>
    <t>ks</t>
  </si>
  <si>
    <t>Všechny ceny jsou uvedeny bez DPH</t>
  </si>
  <si>
    <t>Technická specifikace</t>
  </si>
  <si>
    <t>VODIČ FLRY-B 1,5 bílý v návinu po 5000 m</t>
  </si>
  <si>
    <t>VODIČ FLRY-B 2,5 žlutý v návinu po 3500 m</t>
  </si>
  <si>
    <t>VODIČ FLRY-B 2,5 bílý (WS) v návinu po 3500 m</t>
  </si>
  <si>
    <t>VODIČ FLRY-B 2,5 světle hnědý v návinu po 3500 m</t>
  </si>
  <si>
    <t>VODIČ FLRY-B 2,5 světle-modrý v návinu po 3500 m</t>
  </si>
  <si>
    <t>VODIČ FLRY-B 2,5 fialový v návinu po 3500 m</t>
  </si>
  <si>
    <t>VODIČ FLRY-B 2,5 rudý v návinu po 3500 m</t>
  </si>
  <si>
    <t>VODIČ FLRY-B 2,5 šedý (GR) v návinu po 3500 m</t>
  </si>
  <si>
    <t xml:space="preserve"> kupní cena
 Kč/m</t>
  </si>
  <si>
    <t xml:space="preserve"> kupní cena
 Kč/ks</t>
  </si>
  <si>
    <t>Obaly určené k opakovanému použití dle čl. III.3. a IV.4. smlouvy:</t>
  </si>
  <si>
    <t xml:space="preserve"> cena za zpětný odkup
 Kč/ks</t>
  </si>
  <si>
    <t>Cena amortizace bubnů</t>
  </si>
  <si>
    <t>Celková hodnota zakázky</t>
  </si>
  <si>
    <t>Cena vodičů celkem 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</si>
</sst>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sz val="10"/>
      <name val="Arial"/>
      <family val="2"/>
      <charset val="238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5700"/>
      <name val="Arial"/>
      <family val="2"/>
    </font>
    <font>
      <b/>
      <sz val="10"/>
      <color rgb="FF3F3F3F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10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1" fillId="3" borderId="0" applyNumberFormat="0" applyBorder="0" applyAlignment="0" applyProtection="0"/>
    <xf numFmtId="0" fontId="22" fillId="6" borderId="4" applyNumberFormat="0" applyAlignment="0" applyProtection="0"/>
    <xf numFmtId="0" fontId="24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6" fillId="0" borderId="1" applyNumberFormat="0" applyFill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7" applyNumberFormat="0" applyAlignment="0" applyProtection="0"/>
    <xf numFmtId="0" fontId="30" fillId="5" borderId="4" applyNumberFormat="0" applyAlignment="0" applyProtection="0"/>
    <xf numFmtId="0" fontId="31" fillId="0" borderId="6" applyNumberFormat="0" applyFill="0" applyAlignment="0" applyProtection="0"/>
    <xf numFmtId="0" fontId="32" fillId="4" borderId="0" applyNumberFormat="0" applyBorder="0" applyAlignment="0" applyProtection="0"/>
    <xf numFmtId="0" fontId="23" fillId="8" borderId="8" applyNumberFormat="0" applyFont="0" applyAlignment="0" applyProtection="0"/>
    <xf numFmtId="0" fontId="33" fillId="6" borderId="5" applyNumberForma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</cellStyleXfs>
  <cellXfs count="61">
    <xf numFmtId="0" fontId="0" fillId="0" borderId="0" xfId="0"/>
    <xf numFmtId="1" fontId="0" fillId="0" borderId="0" xfId="0" applyNumberFormat="1" applyAlignment="1">
      <alignment horizontal="center"/>
    </xf>
    <xf numFmtId="0" fontId="18" fillId="0" borderId="0" xfId="0" applyFont="1"/>
    <xf numFmtId="0" fontId="0" fillId="0" borderId="0" xfId="0" applyAlignment="1">
      <alignment horizontal="right"/>
    </xf>
    <xf numFmtId="0" fontId="37" fillId="0" borderId="0" xfId="0" applyFont="1"/>
    <xf numFmtId="0" fontId="38" fillId="0" borderId="0" xfId="0" applyFont="1"/>
    <xf numFmtId="1" fontId="40" fillId="0" borderId="11" xfId="0" applyNumberFormat="1" applyFont="1" applyBorder="1" applyAlignment="1">
      <alignment horizontal="center"/>
    </xf>
    <xf numFmtId="3" fontId="40" fillId="0" borderId="10" xfId="0" applyNumberFormat="1" applyFont="1" applyBorder="1" applyAlignment="1">
      <alignment horizontal="center"/>
    </xf>
    <xf numFmtId="3" fontId="40" fillId="0" borderId="23" xfId="0" applyNumberFormat="1" applyFont="1" applyBorder="1" applyAlignment="1">
      <alignment horizontal="right"/>
    </xf>
    <xf numFmtId="1" fontId="40" fillId="0" borderId="15" xfId="0" applyNumberFormat="1" applyFont="1" applyBorder="1" applyAlignment="1">
      <alignment horizontal="center"/>
    </xf>
    <xf numFmtId="3" fontId="40" fillId="0" borderId="16" xfId="0" applyNumberFormat="1" applyFont="1" applyBorder="1" applyAlignment="1">
      <alignment horizontal="center"/>
    </xf>
    <xf numFmtId="3" fontId="40" fillId="0" borderId="24" xfId="0" applyNumberFormat="1" applyFont="1" applyBorder="1" applyAlignment="1">
      <alignment horizontal="right"/>
    </xf>
    <xf numFmtId="2" fontId="40" fillId="0" borderId="10" xfId="0" applyNumberFormat="1" applyFont="1" applyBorder="1" applyAlignment="1">
      <alignment horizontal="right"/>
    </xf>
    <xf numFmtId="2" fontId="40" fillId="0" borderId="16" xfId="0" applyNumberFormat="1" applyFont="1" applyBorder="1" applyAlignment="1">
      <alignment horizontal="right"/>
    </xf>
    <xf numFmtId="1" fontId="0" fillId="0" borderId="15" xfId="0" applyNumberFormat="1" applyBorder="1" applyAlignment="1">
      <alignment horizontal="center"/>
    </xf>
    <xf numFmtId="0" fontId="0" fillId="0" borderId="16" xfId="0" applyBorder="1"/>
    <xf numFmtId="1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right"/>
    </xf>
    <xf numFmtId="1" fontId="39" fillId="0" borderId="20" xfId="0" applyNumberFormat="1" applyFont="1" applyBorder="1"/>
    <xf numFmtId="0" fontId="39" fillId="0" borderId="21" xfId="0" applyFont="1" applyBorder="1"/>
    <xf numFmtId="1" fontId="39" fillId="0" borderId="21" xfId="0" applyNumberFormat="1" applyFont="1" applyBorder="1" applyAlignment="1">
      <alignment horizontal="center"/>
    </xf>
    <xf numFmtId="0" fontId="16" fillId="0" borderId="0" xfId="0" applyFont="1"/>
    <xf numFmtId="0" fontId="40" fillId="0" borderId="0" xfId="0" applyFont="1"/>
    <xf numFmtId="1" fontId="0" fillId="34" borderId="0" xfId="0" applyNumberFormat="1" applyFill="1" applyAlignment="1">
      <alignment horizontal="center"/>
    </xf>
    <xf numFmtId="0" fontId="0" fillId="34" borderId="0" xfId="0" applyFill="1"/>
    <xf numFmtId="0" fontId="0" fillId="34" borderId="0" xfId="0" applyFill="1" applyAlignment="1">
      <alignment horizontal="right"/>
    </xf>
    <xf numFmtId="0" fontId="0" fillId="33" borderId="16" xfId="0" applyFill="1" applyBorder="1" applyAlignment="1">
      <alignment horizontal="right"/>
    </xf>
    <xf numFmtId="1" fontId="39" fillId="0" borderId="26" xfId="0" applyNumberFormat="1" applyFont="1" applyBorder="1"/>
    <xf numFmtId="1" fontId="39" fillId="0" borderId="27" xfId="0" applyNumberFormat="1" applyFont="1" applyBorder="1" applyAlignment="1">
      <alignment horizontal="center"/>
    </xf>
    <xf numFmtId="0" fontId="39" fillId="33" borderId="27" xfId="0" applyFont="1" applyFill="1" applyBorder="1" applyAlignment="1">
      <alignment horizontal="center" wrapText="1"/>
    </xf>
    <xf numFmtId="0" fontId="39" fillId="0" borderId="28" xfId="0" applyFont="1" applyBorder="1" applyAlignment="1">
      <alignment horizontal="center"/>
    </xf>
    <xf numFmtId="1" fontId="40" fillId="0" borderId="20" xfId="0" applyNumberFormat="1" applyFont="1" applyBorder="1" applyAlignment="1">
      <alignment horizontal="center"/>
    </xf>
    <xf numFmtId="3" fontId="40" fillId="0" borderId="21" xfId="0" applyNumberFormat="1" applyFont="1" applyBorder="1" applyAlignment="1">
      <alignment horizontal="center"/>
    </xf>
    <xf numFmtId="2" fontId="40" fillId="0" borderId="21" xfId="0" applyNumberFormat="1" applyFont="1" applyBorder="1" applyAlignment="1">
      <alignment horizontal="right"/>
    </xf>
    <xf numFmtId="3" fontId="40" fillId="0" borderId="22" xfId="0" applyNumberFormat="1" applyFont="1" applyBorder="1" applyAlignment="1">
      <alignment horizontal="right"/>
    </xf>
    <xf numFmtId="0" fontId="39" fillId="33" borderId="21" xfId="0" applyFont="1" applyFill="1" applyBorder="1" applyAlignment="1">
      <alignment horizontal="center" wrapText="1"/>
    </xf>
    <xf numFmtId="0" fontId="39" fillId="0" borderId="22" xfId="0" applyFont="1" applyBorder="1" applyAlignment="1">
      <alignment horizontal="center" wrapText="1"/>
    </xf>
    <xf numFmtId="1" fontId="39" fillId="0" borderId="18" xfId="0" applyNumberFormat="1" applyFont="1" applyBorder="1" applyAlignment="1">
      <alignment horizontal="center"/>
    </xf>
    <xf numFmtId="3" fontId="39" fillId="0" borderId="18" xfId="0" applyNumberFormat="1" applyFont="1" applyBorder="1"/>
    <xf numFmtId="3" fontId="39" fillId="0" borderId="29" xfId="0" applyNumberFormat="1" applyFont="1" applyBorder="1"/>
    <xf numFmtId="1" fontId="37" fillId="0" borderId="33" xfId="0" applyNumberFormat="1" applyFont="1" applyBorder="1" applyAlignment="1">
      <alignment horizontal="center"/>
    </xf>
    <xf numFmtId="3" fontId="37" fillId="0" borderId="34" xfId="0" applyNumberFormat="1" applyFont="1" applyBorder="1"/>
    <xf numFmtId="0" fontId="43" fillId="0" borderId="24" xfId="0" applyFont="1" applyBorder="1" applyAlignment="1">
      <alignment horizontal="right"/>
    </xf>
    <xf numFmtId="1" fontId="16" fillId="34" borderId="0" xfId="0" applyNumberFormat="1" applyFont="1" applyFill="1" applyAlignment="1">
      <alignment horizontal="center"/>
    </xf>
    <xf numFmtId="1" fontId="42" fillId="0" borderId="19" xfId="0" applyNumberFormat="1" applyFont="1" applyBorder="1" applyAlignment="1">
      <alignment horizontal="center"/>
    </xf>
    <xf numFmtId="1" fontId="42" fillId="0" borderId="0" xfId="0" applyNumberFormat="1" applyFont="1" applyAlignment="1">
      <alignment horizontal="center"/>
    </xf>
    <xf numFmtId="1" fontId="42" fillId="0" borderId="25" xfId="0" applyNumberFormat="1" applyFont="1" applyBorder="1" applyAlignment="1">
      <alignment horizontal="center"/>
    </xf>
    <xf numFmtId="1" fontId="42" fillId="0" borderId="12" xfId="0" applyNumberFormat="1" applyFont="1" applyBorder="1" applyAlignment="1">
      <alignment horizontal="center"/>
    </xf>
    <xf numFmtId="1" fontId="42" fillId="0" borderId="13" xfId="0" applyNumberFormat="1" applyFont="1" applyBorder="1" applyAlignment="1">
      <alignment horizontal="center"/>
    </xf>
    <xf numFmtId="1" fontId="42" fillId="0" borderId="14" xfId="0" applyNumberFormat="1" applyFont="1" applyBorder="1" applyAlignment="1">
      <alignment horizontal="center"/>
    </xf>
    <xf numFmtId="1" fontId="39" fillId="0" borderId="17" xfId="0" applyNumberFormat="1" applyFont="1" applyBorder="1" applyAlignment="1">
      <alignment horizontal="center"/>
    </xf>
    <xf numFmtId="1" fontId="39" fillId="0" borderId="18" xfId="0" applyNumberFormat="1" applyFont="1" applyBorder="1" applyAlignment="1">
      <alignment horizontal="center"/>
    </xf>
    <xf numFmtId="0" fontId="43" fillId="33" borderId="0" xfId="0" applyFont="1" applyFill="1"/>
    <xf numFmtId="0" fontId="41" fillId="0" borderId="21" xfId="0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0" fontId="41" fillId="0" borderId="16" xfId="0" applyFont="1" applyBorder="1" applyAlignment="1">
      <alignment horizontal="left"/>
    </xf>
    <xf numFmtId="0" fontId="39" fillId="0" borderId="30" xfId="0" applyFont="1" applyBorder="1" applyAlignment="1">
      <alignment horizontal="left"/>
    </xf>
    <xf numFmtId="0" fontId="39" fillId="0" borderId="31" xfId="0" applyFont="1" applyBorder="1" applyAlignment="1">
      <alignment horizontal="left"/>
    </xf>
    <xf numFmtId="3" fontId="37" fillId="35" borderId="29" xfId="0" applyNumberFormat="1" applyFont="1" applyFill="1" applyBorder="1"/>
    <xf numFmtId="1" fontId="37" fillId="35" borderId="32" xfId="0" applyNumberFormat="1" applyFont="1" applyFill="1" applyBorder="1" applyAlignment="1">
      <alignment horizontal="center"/>
    </xf>
    <xf numFmtId="1" fontId="37" fillId="35" borderId="33" xfId="0" applyNumberFormat="1" applyFont="1" applyFill="1" applyBorder="1" applyAlignment="1">
      <alignment horizontal="center"/>
    </xf>
  </cellXfs>
  <cellStyles count="8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20% - Accent1" xfId="42" xr:uid="{A3B9B4E0-6F89-4A5E-B227-13DAC841646B}"/>
    <cellStyle name="20% - Accent2" xfId="43" xr:uid="{716014D8-1209-4821-8CA8-ACE54B573FE1}"/>
    <cellStyle name="20% - Accent3" xfId="44" xr:uid="{B64384FB-0721-44EA-AF7F-A6AE91B4BC83}"/>
    <cellStyle name="20% - Accent4" xfId="45" xr:uid="{C6F06FCC-CC16-4CDB-9CF7-53D0AC2C1E98}"/>
    <cellStyle name="20% - Accent5" xfId="46" xr:uid="{049C18DB-5A4D-4806-9888-10CD8646DE78}"/>
    <cellStyle name="20% - Accent6" xfId="47" xr:uid="{41508588-FAE2-4438-A264-D9951700D581}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40% - Accent1" xfId="48" xr:uid="{B5974204-1799-447F-B913-EA3CB9668F3D}"/>
    <cellStyle name="40% - Accent2" xfId="49" xr:uid="{5065816F-6D60-4E6B-BEBA-15D825AA8686}"/>
    <cellStyle name="40% - Accent3" xfId="50" xr:uid="{8149179E-B771-407A-BBD1-5BA0FF3DFA14}"/>
    <cellStyle name="40% - Accent4" xfId="51" xr:uid="{B62832BB-DA8D-475B-B380-B03E33ED4B0D}"/>
    <cellStyle name="40% - Accent5" xfId="52" xr:uid="{CAA0A217-EB3E-4C90-BC96-2A47DB3ACE67}"/>
    <cellStyle name="40% - Accent6" xfId="53" xr:uid="{AF93AB39-64A1-4F33-9B5B-D20B257F620A}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60% - Accent1" xfId="54" xr:uid="{ED4EB142-26AB-4A32-A4CA-85230EAFA61A}"/>
    <cellStyle name="60% - Accent2" xfId="55" xr:uid="{8FE2B5BB-484B-4B38-9C78-B2B35E441CD0}"/>
    <cellStyle name="60% - Accent3" xfId="56" xr:uid="{EF0E22AC-AD00-49CC-90D4-1194D25131B8}"/>
    <cellStyle name="60% - Accent4" xfId="57" xr:uid="{81744DBB-3F27-4F91-9425-54E90EB8B5F8}"/>
    <cellStyle name="60% - Accent5" xfId="58" xr:uid="{465751AE-F7BA-40D0-A31D-98F99E6E6AED}"/>
    <cellStyle name="60% - Accent6" xfId="59" xr:uid="{48FC1B9A-42B6-4575-8A13-F8691DA0D2DC}"/>
    <cellStyle name="Accent1" xfId="60" xr:uid="{9F3A46FE-CB86-4FCE-92A9-B1E15345F3BA}"/>
    <cellStyle name="Accent2" xfId="61" xr:uid="{1897A4B1-355E-4C0B-BF56-40EE0A5B27D0}"/>
    <cellStyle name="Accent3" xfId="62" xr:uid="{88D6A522-9301-4AD3-B442-F92A697E4E19}"/>
    <cellStyle name="Accent4" xfId="63" xr:uid="{C6C08663-D331-4458-A903-E6A4F73D1CC1}"/>
    <cellStyle name="Accent5" xfId="64" xr:uid="{CD7140EC-3BCA-4DB3-A4F7-0D93FEDAE2CA}"/>
    <cellStyle name="Accent6" xfId="65" xr:uid="{88935D5B-3FAA-48C8-A009-F1A6673FC6D3}"/>
    <cellStyle name="Bad" xfId="66" xr:uid="{1C8E433A-69A6-4690-A5FB-3247E5AF41C1}"/>
    <cellStyle name="Calculation" xfId="67" xr:uid="{1EAEA367-3DF7-4E17-80DE-2898C6993D7D}"/>
    <cellStyle name="Celkem" xfId="17" builtinId="25" customBuiltin="1"/>
    <cellStyle name="Explanatory Text" xfId="68" xr:uid="{A1B36391-DD26-49F8-A820-AEA84237FAC2}"/>
    <cellStyle name="Good" xfId="69" xr:uid="{F3C33EF5-EA3C-4760-AD24-AAC22BE0BFD3}"/>
    <cellStyle name="Heading 1" xfId="70" xr:uid="{1E730529-1F92-4C4E-AAED-D9E8C5AA6456}"/>
    <cellStyle name="Heading 2" xfId="71" xr:uid="{FE528907-030B-40BF-BD6A-2E98D2DFA662}"/>
    <cellStyle name="Heading 3" xfId="72" xr:uid="{19808C9E-5E3C-486B-8CE8-44CB4BE1503A}"/>
    <cellStyle name="Heading 4" xfId="73" xr:uid="{267A662A-2450-4730-BABE-7AB713617014}"/>
    <cellStyle name="Check Cell" xfId="74" xr:uid="{CB4CA8F7-DC68-4600-8F60-E83B8975FB78}"/>
    <cellStyle name="Input" xfId="75" xr:uid="{D673B8C8-ADA8-4E40-946F-9BA3E640C438}"/>
    <cellStyle name="Kontrolní buňka" xfId="13" builtinId="23" customBuiltin="1"/>
    <cellStyle name="Linked Cell" xfId="76" xr:uid="{C13142B7-05C8-495B-BAAF-B71F9AFE2A2A}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al" xfId="77" xr:uid="{067B7410-7059-4191-B55F-5D9F3F7D6022}"/>
    <cellStyle name="Neutrální" xfId="8" builtinId="28" customBuiltin="1"/>
    <cellStyle name="Normální" xfId="0" builtinId="0"/>
    <cellStyle name="Note" xfId="78" xr:uid="{35BF9EA3-DEBA-4E5F-AF9B-C8CC6DC4DDEA}"/>
    <cellStyle name="Output" xfId="79" xr:uid="{E6B362CD-360F-4FC4-877B-377CDE94190C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Title" xfId="80" xr:uid="{452991AD-6886-4ABD-A7FE-FD7D53D3B2F5}"/>
    <cellStyle name="Total" xfId="81" xr:uid="{5A0BD0D4-5992-4614-B46C-59526B6B238F}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Warning Text" xfId="82" xr:uid="{7A7F7B35-2F77-48FF-BC56-763DEFD4CC7F}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topLeftCell="A10" workbookViewId="0">
      <selection activeCell="I20" sqref="I20"/>
    </sheetView>
  </sheetViews>
  <sheetFormatPr defaultRowHeight="15" x14ac:dyDescent="0.25"/>
  <cols>
    <col min="1" max="1" width="16" style="1" bestFit="1" customWidth="1"/>
    <col min="2" max="2" width="43.140625" customWidth="1"/>
    <col min="3" max="3" width="6.5703125" customWidth="1"/>
    <col min="4" max="4" width="12" style="1" customWidth="1"/>
    <col min="5" max="5" width="12" style="3" customWidth="1"/>
    <col min="6" max="6" width="16.7109375" style="3" customWidth="1"/>
  </cols>
  <sheetData>
    <row r="1" spans="1:6" ht="28.5" x14ac:dyDescent="0.45">
      <c r="A1" s="47" t="s">
        <v>4</v>
      </c>
      <c r="B1" s="48"/>
      <c r="C1" s="48"/>
      <c r="D1" s="48"/>
      <c r="E1" s="48"/>
      <c r="F1" s="49"/>
    </row>
    <row r="2" spans="1:6" ht="29.25" thickBot="1" x14ac:dyDescent="0.5">
      <c r="A2" s="44" t="s">
        <v>8</v>
      </c>
      <c r="B2" s="45"/>
      <c r="C2" s="45"/>
      <c r="D2" s="45"/>
      <c r="E2" s="45"/>
      <c r="F2" s="46"/>
    </row>
    <row r="3" spans="1:6" s="5" customFormat="1" ht="48" thickBot="1" x14ac:dyDescent="0.3">
      <c r="A3" s="27" t="s">
        <v>0</v>
      </c>
      <c r="B3" s="56" t="s">
        <v>1</v>
      </c>
      <c r="C3" s="57"/>
      <c r="D3" s="28" t="s">
        <v>3</v>
      </c>
      <c r="E3" s="29" t="s">
        <v>17</v>
      </c>
      <c r="F3" s="30" t="s">
        <v>2</v>
      </c>
    </row>
    <row r="4" spans="1:6" s="5" customFormat="1" ht="18.75" customHeight="1" x14ac:dyDescent="0.25">
      <c r="A4" s="31">
        <v>1341016006100</v>
      </c>
      <c r="B4" s="53" t="s">
        <v>9</v>
      </c>
      <c r="C4" s="53"/>
      <c r="D4" s="32">
        <v>15000</v>
      </c>
      <c r="E4" s="33"/>
      <c r="F4" s="34">
        <f>D4*E4</f>
        <v>0</v>
      </c>
    </row>
    <row r="5" spans="1:6" ht="18.75" customHeight="1" x14ac:dyDescent="0.25">
      <c r="A5" s="6">
        <v>1341016006050</v>
      </c>
      <c r="B5" s="54" t="s">
        <v>10</v>
      </c>
      <c r="C5" s="54"/>
      <c r="D5" s="7">
        <v>14000</v>
      </c>
      <c r="E5" s="12"/>
      <c r="F5" s="8">
        <f t="shared" ref="F5:F11" si="0">D5*E5</f>
        <v>0</v>
      </c>
    </row>
    <row r="6" spans="1:6" ht="18.75" customHeight="1" x14ac:dyDescent="0.25">
      <c r="A6" s="6">
        <v>1341016006040</v>
      </c>
      <c r="B6" s="54" t="s">
        <v>11</v>
      </c>
      <c r="C6" s="54"/>
      <c r="D6" s="7">
        <v>14000</v>
      </c>
      <c r="E6" s="12"/>
      <c r="F6" s="8">
        <f t="shared" si="0"/>
        <v>0</v>
      </c>
    </row>
    <row r="7" spans="1:6" ht="18.75" customHeight="1" x14ac:dyDescent="0.25">
      <c r="A7" s="6">
        <v>1341016006060</v>
      </c>
      <c r="B7" s="54" t="s">
        <v>12</v>
      </c>
      <c r="C7" s="54"/>
      <c r="D7" s="7">
        <v>10500</v>
      </c>
      <c r="E7" s="12"/>
      <c r="F7" s="8">
        <f t="shared" si="0"/>
        <v>0</v>
      </c>
    </row>
    <row r="8" spans="1:6" ht="18.75" customHeight="1" x14ac:dyDescent="0.25">
      <c r="A8" s="6">
        <v>1341016006010</v>
      </c>
      <c r="B8" s="54" t="s">
        <v>13</v>
      </c>
      <c r="C8" s="54"/>
      <c r="D8" s="7">
        <v>7000</v>
      </c>
      <c r="E8" s="12"/>
      <c r="F8" s="8">
        <f t="shared" si="0"/>
        <v>0</v>
      </c>
    </row>
    <row r="9" spans="1:6" ht="18.75" customHeight="1" x14ac:dyDescent="0.25">
      <c r="A9" s="6">
        <v>1341016006070</v>
      </c>
      <c r="B9" s="54" t="s">
        <v>14</v>
      </c>
      <c r="C9" s="54"/>
      <c r="D9" s="7">
        <v>10500</v>
      </c>
      <c r="E9" s="12"/>
      <c r="F9" s="8">
        <f t="shared" si="0"/>
        <v>0</v>
      </c>
    </row>
    <row r="10" spans="1:6" s="2" customFormat="1" ht="18.75" customHeight="1" x14ac:dyDescent="0.35">
      <c r="A10" s="6">
        <v>1341016006020</v>
      </c>
      <c r="B10" s="54" t="s">
        <v>15</v>
      </c>
      <c r="C10" s="54"/>
      <c r="D10" s="7">
        <v>14000</v>
      </c>
      <c r="E10" s="12"/>
      <c r="F10" s="8">
        <f>D10*E10</f>
        <v>0</v>
      </c>
    </row>
    <row r="11" spans="1:6" ht="18.75" customHeight="1" thickBot="1" x14ac:dyDescent="0.3">
      <c r="A11" s="9">
        <v>1341016006030</v>
      </c>
      <c r="B11" s="55" t="s">
        <v>16</v>
      </c>
      <c r="C11" s="55"/>
      <c r="D11" s="10">
        <v>14000</v>
      </c>
      <c r="E11" s="13"/>
      <c r="F11" s="11">
        <f t="shared" si="0"/>
        <v>0</v>
      </c>
    </row>
    <row r="12" spans="1:6" s="4" customFormat="1" ht="18.75" customHeight="1" thickBot="1" x14ac:dyDescent="0.35">
      <c r="A12" s="50" t="s">
        <v>23</v>
      </c>
      <c r="B12" s="51"/>
      <c r="C12" s="37"/>
      <c r="D12" s="37"/>
      <c r="E12" s="38"/>
      <c r="F12" s="39">
        <f>SUM(F4:F11)</f>
        <v>0</v>
      </c>
    </row>
    <row r="13" spans="1:6" ht="18.75" customHeight="1" x14ac:dyDescent="0.25"/>
    <row r="14" spans="1:6" ht="18.75" customHeight="1" x14ac:dyDescent="0.25"/>
    <row r="15" spans="1:6" s="22" customFormat="1" ht="15.75" x14ac:dyDescent="0.25">
      <c r="A15" s="52" t="s">
        <v>19</v>
      </c>
      <c r="B15" s="52"/>
      <c r="C15" s="52"/>
      <c r="D15" s="52"/>
    </row>
    <row r="16" spans="1:6" ht="8.25" customHeight="1" thickBot="1" x14ac:dyDescent="0.3">
      <c r="A16" s="21"/>
      <c r="D16"/>
      <c r="E16"/>
      <c r="F16"/>
    </row>
    <row r="17" spans="1:6" s="5" customFormat="1" ht="63" x14ac:dyDescent="0.25">
      <c r="A17" s="18" t="s">
        <v>0</v>
      </c>
      <c r="B17" s="19" t="s">
        <v>1</v>
      </c>
      <c r="C17" s="20" t="s">
        <v>6</v>
      </c>
      <c r="D17" s="35" t="s">
        <v>18</v>
      </c>
      <c r="E17" s="35" t="s">
        <v>20</v>
      </c>
      <c r="F17" s="36" t="s">
        <v>21</v>
      </c>
    </row>
    <row r="18" spans="1:6" ht="18.75" customHeight="1" thickBot="1" x14ac:dyDescent="0.3">
      <c r="A18" s="14">
        <v>1555181010010</v>
      </c>
      <c r="B18" s="15" t="s">
        <v>5</v>
      </c>
      <c r="C18" s="16">
        <v>26</v>
      </c>
      <c r="D18" s="17"/>
      <c r="E18" s="26"/>
      <c r="F18" s="42">
        <f>(C18*D18)-(C18*E18)</f>
        <v>0</v>
      </c>
    </row>
    <row r="19" spans="1:6" ht="15.75" thickBot="1" x14ac:dyDescent="0.3"/>
    <row r="20" spans="1:6" s="4" customFormat="1" ht="21.75" customHeight="1" thickBot="1" x14ac:dyDescent="0.35">
      <c r="A20" s="59" t="s">
        <v>22</v>
      </c>
      <c r="B20" s="60"/>
      <c r="C20" s="40"/>
      <c r="D20" s="40"/>
      <c r="E20" s="41"/>
      <c r="F20" s="58">
        <f>F12+F18</f>
        <v>0</v>
      </c>
    </row>
    <row r="21" spans="1:6" x14ac:dyDescent="0.25">
      <c r="A21" s="43"/>
      <c r="B21" s="43"/>
      <c r="C21" s="43"/>
      <c r="D21" s="43"/>
      <c r="E21" s="43"/>
      <c r="F21" s="43"/>
    </row>
    <row r="22" spans="1:6" x14ac:dyDescent="0.25">
      <c r="A22" s="23"/>
      <c r="B22" s="24"/>
      <c r="C22" s="24"/>
      <c r="D22" s="23"/>
      <c r="E22" s="25"/>
      <c r="F22" s="25"/>
    </row>
    <row r="23" spans="1:6" s="24" customFormat="1" x14ac:dyDescent="0.25">
      <c r="A23" s="43" t="s">
        <v>7</v>
      </c>
      <c r="B23" s="43"/>
      <c r="C23" s="43"/>
      <c r="D23" s="43"/>
      <c r="E23" s="43"/>
      <c r="F23" s="43"/>
    </row>
  </sheetData>
  <mergeCells count="16">
    <mergeCell ref="A20:B20"/>
    <mergeCell ref="A21:F21"/>
    <mergeCell ref="A23:F23"/>
    <mergeCell ref="A2:F2"/>
    <mergeCell ref="A1:F1"/>
    <mergeCell ref="A12:B12"/>
    <mergeCell ref="A15:D15"/>
    <mergeCell ref="B4:C4"/>
    <mergeCell ref="B5:C5"/>
    <mergeCell ref="B6:C6"/>
    <mergeCell ref="B7:C7"/>
    <mergeCell ref="B8:C8"/>
    <mergeCell ref="B9:C9"/>
    <mergeCell ref="B10:C10"/>
    <mergeCell ref="B11:C11"/>
    <mergeCell ref="B3:C3"/>
  </mergeCells>
  <pageMargins left="0.62992125984251968" right="0.55118110236220474" top="0.78740157480314965" bottom="0.78740157480314965" header="0.31496062992125984" footer="0.31496062992125984"/>
  <pageSetup paperSize="9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 Eduard</dc:creator>
  <cp:lastModifiedBy>Borovková Adéla</cp:lastModifiedBy>
  <cp:lastPrinted>2025-09-16T12:18:20Z</cp:lastPrinted>
  <dcterms:created xsi:type="dcterms:W3CDTF">2023-04-12T08:02:54Z</dcterms:created>
  <dcterms:modified xsi:type="dcterms:W3CDTF">2026-01-05T08:09:35Z</dcterms:modified>
</cp:coreProperties>
</file>