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fswguk\"/>
    </mc:Choice>
  </mc:AlternateContent>
  <xr:revisionPtr revIDLastSave="0" documentId="13_ncr:1_{BF4E2746-2708-48E4-ADB3-D15F63160C12}" xr6:coauthVersionLast="47" xr6:coauthVersionMax="47" xr10:uidLastSave="{00000000-0000-0000-0000-000000000000}"/>
  <bookViews>
    <workbookView xWindow="390" yWindow="39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46" i="1"/>
  <c r="F45" i="1"/>
  <c r="L43" i="1"/>
  <c r="K43" i="1"/>
  <c r="I43" i="1"/>
  <c r="L42" i="1"/>
  <c r="K42" i="1"/>
  <c r="I42" i="1"/>
  <c r="L41" i="1"/>
  <c r="K41" i="1"/>
  <c r="I41" i="1"/>
  <c r="L40" i="1"/>
  <c r="K40" i="1"/>
  <c r="I40" i="1"/>
  <c r="L39" i="1"/>
  <c r="K39" i="1"/>
  <c r="I39" i="1"/>
  <c r="L38" i="1"/>
  <c r="K38" i="1"/>
  <c r="I38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<sst xmlns="http://schemas.openxmlformats.org/spreadsheetml/2006/main" count="95" uniqueCount="84">
  <si>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</si>
  <si>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</si>
  <si>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</si>
  <si>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</si>
  <si>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</si>
  <si>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</si>
  <si>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</si>
  <si>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</si>
  <si>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</si>
  <si>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</si>
  <si>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</si>
  <si>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38</t>
  </si>
  <si>
    <t>ROZDR-PP</t>
  </si>
  <si>
    <t>Rozdrabnianie pozostałości drzewnych na całej powierzchni bez mieszania z glebą</t>
  </si>
  <si>
    <t>HA</t>
  </si>
  <si>
    <t>39</t>
  </si>
  <si>
    <t>ROZDR-PDR</t>
  </si>
  <si>
    <t>Rozdrabnianie pozostałości drzewnych na całej powierzchni bez mieszania z glebą na powierzchniach z wyrobioną drobnicą</t>
  </si>
  <si>
    <t>46</t>
  </si>
  <si>
    <t>OPR-UC</t>
  </si>
  <si>
    <t>Opryskiwanie upraw opryskiwaczem - ciągnikowym (nie dotyczy szkółek)</t>
  </si>
  <si>
    <t>47</t>
  </si>
  <si>
    <t>OPR-PSPAL</t>
  </si>
  <si>
    <t>Opryski środkami ochrony roślin opryskiwaczem plecakowym z napędem spalinowym</t>
  </si>
  <si>
    <t>48</t>
  </si>
  <si>
    <t>OPR-OCHRO</t>
  </si>
  <si>
    <t>Chemiczna ochrona roślin opryskiwaczem ręcznym</t>
  </si>
  <si>
    <t>75</t>
  </si>
  <si>
    <t>WYK-PWA</t>
  </si>
  <si>
    <t>Wyorywanie bruzd pługiem leśnym z wywyższeniem dna bruzdy na powierzchni powyżej 0,50 ha</t>
  </si>
  <si>
    <t>KMTR</t>
  </si>
  <si>
    <t>76</t>
  </si>
  <si>
    <t>WYK-P5WA</t>
  </si>
  <si>
    <t>Wyorywanie bruzd pługiem leśnym z wywyższeniem dna bruzdy na pow. do 0,5 ha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</si>
  <si>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</si>
  <si>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</si>
  <si>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</si>
  <si>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</si>
  <si>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</si>
  <si>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</si>
  <si>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83</t>
  </si>
  <si>
    <t>WYK-FREZ2</t>
  </si>
  <si>
    <t>Przygotowanie gleby pługiem aktywnym bez pogłębienia</t>
  </si>
  <si>
    <t>84</t>
  </si>
  <si>
    <t>WYK WAŁK</t>
  </si>
  <si>
    <t>Przygotowanie gleby pługofrezarką</t>
  </si>
  <si>
    <t>200</t>
  </si>
  <si>
    <t>GODZ RH8</t>
  </si>
  <si>
    <t>Prace wykonywane ręcznie</t>
  </si>
  <si>
    <t>H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</si>
  <si>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</si>
  <si>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</si>
  <si>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</si>
  <si>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</si>
  <si>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</si>
  <si>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</si>
  <si>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</si>
  <si>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</si>
  <si>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</si>
  <si>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</si>
  <si>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</si>
  <si>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</si>
  <si>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</si>
  <si>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</si>
  <si>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</si>
  <si>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</si>
  <si>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</si>
  <si>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</si>
  <si>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Kluczbork</t>
  </si>
  <si>
    <t xml:space="preserve">46-200 Kluczbork; Mickiewicza 8                 </t>
  </si>
  <si>
    <t>Odpowiadając na ogłoszenie o przetargu nieograniczonym na „Wykonywanie usług z zakresu gospodarki leśnej na terenie Nadleśnictwa Kluczbork w roku 2026''  składamy niniejszym ofertę na pakiet MPG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</si>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</sst>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84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2" t="s">
        <v>62</v>
      </c>
      <c r="K2" s="22"/>
      <c r="L2" s="22"/>
      <c r="M2" s="22"/>
      <c r="N2" s="22"/>
      <c r="O2" s="22"/>
      <c r="P2" s="22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2"/>
      <c r="C4" s="12"/>
      <c r="D4" s="12"/>
      <c r="E4" s="12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2"/>
      <c r="C6" s="12"/>
      <c r="D6" s="12"/>
      <c r="E6" s="12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2"/>
      <c r="C8" s="12"/>
      <c r="D8" s="12"/>
      <c r="E8" s="12"/>
    </row>
    <row r="9" spans="2:16" s="1" customFormat="1" ht="4.3499999999999996" customHeight="1" x14ac:dyDescent="0.2"/>
    <row r="10" spans="2:16" s="1" customFormat="1" ht="6.95" customHeight="1" x14ac:dyDescent="0.2">
      <c r="B10" s="9" t="s">
        <v>63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64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65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5" t="s">
        <v>66</v>
      </c>
      <c r="D16" s="15"/>
      <c r="E16" s="15"/>
    </row>
    <row r="17" spans="2:13" s="1" customFormat="1" ht="2.65" customHeight="1" x14ac:dyDescent="0.2"/>
    <row r="18" spans="2:13" s="1" customFormat="1" ht="20.85" customHeight="1" x14ac:dyDescent="0.2">
      <c r="C18" s="15" t="s">
        <v>67</v>
      </c>
      <c r="D18" s="15"/>
      <c r="E18" s="15"/>
    </row>
    <row r="19" spans="2:13" s="1" customFormat="1" ht="2.65" customHeight="1" x14ac:dyDescent="0.2"/>
    <row r="20" spans="2:13" s="1" customFormat="1" ht="20.85" customHeight="1" x14ac:dyDescent="0.2">
      <c r="C20" s="15" t="s">
        <v>68</v>
      </c>
      <c r="D20" s="15"/>
      <c r="E20" s="15"/>
    </row>
    <row r="21" spans="2:13" s="1" customFormat="1" ht="2.65" customHeight="1" x14ac:dyDescent="0.2"/>
    <row r="22" spans="2:13" s="1" customFormat="1" ht="20.85" customHeight="1" x14ac:dyDescent="0.2">
      <c r="C22" s="15" t="s">
        <v>69</v>
      </c>
      <c r="D22" s="15"/>
      <c r="E22" s="15"/>
    </row>
    <row r="23" spans="2:13" s="1" customFormat="1" ht="34.700000000000003" customHeight="1" x14ac:dyDescent="0.2"/>
    <row r="24" spans="2:13" s="1" customFormat="1" ht="50.1" customHeight="1" x14ac:dyDescent="0.2">
      <c r="B24" s="10" t="s">
        <v>70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TEXT(F46,"#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24" t="s">
        <v>10</v>
      </c>
      <c r="M29" s="24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105.09</v>
      </c>
      <c r="H30" s="28">
        <v>0</v>
      </c>
      <c r="I30" s="26">
        <f>ROUND(G30* H30,2)</f>
        <v>0</v>
      </c>
      <c r="J30" s="5">
        <v>8</v>
      </c>
      <c r="K30" s="26">
        <f>ROUND(I30* J30/100,2)</f>
        <v>0</v>
      </c>
      <c r="L30" s="27">
        <f>ROUND(I30+ K30,2)</f>
        <v>0</v>
      </c>
      <c r="M30" s="25"/>
    </row>
    <row r="31" spans="2:13" s="1" customFormat="1" ht="38.85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52.55</v>
      </c>
      <c r="H31" s="28">
        <v>0</v>
      </c>
      <c r="I31" s="26">
        <f>ROUND(G31* H31,2)</f>
        <v>0</v>
      </c>
      <c r="J31" s="5">
        <v>8</v>
      </c>
      <c r="K31" s="26">
        <f>ROUND(I31* J31/100,2)</f>
        <v>0</v>
      </c>
      <c r="L31" s="27">
        <f>ROUND(I31+ K31,2)</f>
        <v>0</v>
      </c>
      <c r="M31" s="25"/>
    </row>
    <row r="32" spans="2:13" s="1" customFormat="1" ht="28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119.37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4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4</v>
      </c>
      <c r="H33" s="28">
        <v>0</v>
      </c>
      <c r="I33" s="26">
        <f>ROUND(G33* H33,2)</f>
        <v>0</v>
      </c>
      <c r="J33" s="5">
        <v>8</v>
      </c>
      <c r="K33" s="26">
        <f>ROUND(I33* J33/100,2)</f>
        <v>0</v>
      </c>
      <c r="L33" s="27">
        <f>ROUND(I33+ K33,2)</f>
        <v>0</v>
      </c>
      <c r="M33" s="25"/>
    </row>
    <row r="34" spans="2:14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1.6</v>
      </c>
      <c r="H34" s="28">
        <v>0</v>
      </c>
      <c r="I34" s="26">
        <f>ROUND(G34* H34,2)</f>
        <v>0</v>
      </c>
      <c r="J34" s="5">
        <v>8</v>
      </c>
      <c r="K34" s="26">
        <f>ROUND(I34* J34/100,2)</f>
        <v>0</v>
      </c>
      <c r="L34" s="27">
        <f>ROUND(I34+ K34,2)</f>
        <v>0</v>
      </c>
      <c r="M34" s="25"/>
    </row>
    <row r="35" spans="2:14" s="1" customFormat="1" ht="28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30</v>
      </c>
      <c r="G35" s="8">
        <v>349.08</v>
      </c>
      <c r="H35" s="28">
        <v>0</v>
      </c>
      <c r="I35" s="26">
        <f>ROUND(G35* H35,2)</f>
        <v>0</v>
      </c>
      <c r="J35" s="5">
        <v>8</v>
      </c>
      <c r="K35" s="26">
        <f>ROUND(I35* J35/100,2)</f>
        <v>0</v>
      </c>
      <c r="L35" s="27">
        <f>ROUND(I35+ K35,2)</f>
        <v>0</v>
      </c>
      <c r="M35" s="25"/>
    </row>
    <row r="36" spans="2:14" s="1" customFormat="1" ht="28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30</v>
      </c>
      <c r="G36" s="8">
        <v>71.7</v>
      </c>
      <c r="H36" s="28">
        <v>0</v>
      </c>
      <c r="I36" s="26">
        <f>ROUND(G36* H36,2)</f>
        <v>0</v>
      </c>
      <c r="J36" s="5">
        <v>8</v>
      </c>
      <c r="K36" s="26">
        <f>ROUND(I36* J36/100,2)</f>
        <v>0</v>
      </c>
      <c r="L36" s="27">
        <f>ROUND(I36+ K36,2)</f>
        <v>0</v>
      </c>
      <c r="M36" s="25"/>
    </row>
    <row r="37" spans="2:14" s="1" customFormat="1" ht="28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30</v>
      </c>
      <c r="G37" s="8">
        <v>362.54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4" s="1" customFormat="1" ht="28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30</v>
      </c>
      <c r="G38" s="8">
        <v>47.65</v>
      </c>
      <c r="H38" s="28">
        <v>0</v>
      </c>
      <c r="I38" s="26">
        <f>ROUND(G38* H38,2)</f>
        <v>0</v>
      </c>
      <c r="J38" s="5">
        <v>8</v>
      </c>
      <c r="K38" s="26">
        <f>ROUND(I38* J38/100,2)</f>
        <v>0</v>
      </c>
      <c r="L38" s="27">
        <f>ROUND(I38+ K38,2)</f>
        <v>0</v>
      </c>
      <c r="M38" s="25"/>
    </row>
    <row r="39" spans="2:14" s="1" customFormat="1" ht="19.7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30</v>
      </c>
      <c r="G39" s="8">
        <v>15.58</v>
      </c>
      <c r="H39" s="28">
        <v>0</v>
      </c>
      <c r="I39" s="26">
        <f>ROUND(G39* H39,2)</f>
        <v>0</v>
      </c>
      <c r="J39" s="5">
        <v>8</v>
      </c>
      <c r="K39" s="26">
        <f>ROUND(I39* J39/100,2)</f>
        <v>0</v>
      </c>
      <c r="L39" s="27">
        <f>ROUND(I39+ K39,2)</f>
        <v>0</v>
      </c>
      <c r="M39" s="25"/>
    </row>
    <row r="40" spans="2:14" s="1" customFormat="1" ht="19.7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30</v>
      </c>
      <c r="G40" s="8">
        <v>88.29</v>
      </c>
      <c r="H40" s="28">
        <v>0</v>
      </c>
      <c r="I40" s="26">
        <f>ROUND(G40* H40,2)</f>
        <v>0</v>
      </c>
      <c r="J40" s="5">
        <v>8</v>
      </c>
      <c r="K40" s="26">
        <f>ROUND(I40* J40/100,2)</f>
        <v>0</v>
      </c>
      <c r="L40" s="27">
        <f>ROUND(I40+ K40,2)</f>
        <v>0</v>
      </c>
      <c r="M40" s="25"/>
    </row>
    <row r="41" spans="2:14" s="1" customFormat="1" ht="19.7" customHeight="1" x14ac:dyDescent="0.2">
      <c r="B41" s="5">
        <v>12</v>
      </c>
      <c r="C41" s="6" t="s">
        <v>46</v>
      </c>
      <c r="D41" s="6" t="s">
        <v>47</v>
      </c>
      <c r="E41" s="7" t="s">
        <v>48</v>
      </c>
      <c r="F41" s="6" t="s">
        <v>49</v>
      </c>
      <c r="G41" s="8">
        <v>100</v>
      </c>
      <c r="H41" s="28">
        <v>0</v>
      </c>
      <c r="I41" s="26">
        <f>ROUND(G41* H41,2)</f>
        <v>0</v>
      </c>
      <c r="J41" s="5">
        <v>8</v>
      </c>
      <c r="K41" s="26">
        <f>ROUND(I41* J41/100,2)</f>
        <v>0</v>
      </c>
      <c r="L41" s="27">
        <f>ROUND(I41+ K41,2)</f>
        <v>0</v>
      </c>
      <c r="M41" s="25"/>
    </row>
    <row r="42" spans="2:14" s="1" customFormat="1" ht="19.7" customHeight="1" x14ac:dyDescent="0.2">
      <c r="B42" s="5">
        <v>13</v>
      </c>
      <c r="C42" s="6" t="s">
        <v>50</v>
      </c>
      <c r="D42" s="6" t="s">
        <v>51</v>
      </c>
      <c r="E42" s="7" t="s">
        <v>52</v>
      </c>
      <c r="F42" s="6" t="s">
        <v>49</v>
      </c>
      <c r="G42" s="8">
        <v>100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4" s="1" customFormat="1" ht="19.7" customHeight="1" x14ac:dyDescent="0.2">
      <c r="B43" s="5">
        <v>14</v>
      </c>
      <c r="C43" s="6" t="s">
        <v>53</v>
      </c>
      <c r="D43" s="6" t="s">
        <v>54</v>
      </c>
      <c r="E43" s="7" t="s">
        <v>55</v>
      </c>
      <c r="F43" s="6" t="s">
        <v>49</v>
      </c>
      <c r="G43" s="8">
        <v>100</v>
      </c>
      <c r="H43" s="28">
        <v>0</v>
      </c>
      <c r="I43" s="26">
        <f>ROUND(G43* H43,2)</f>
        <v>0</v>
      </c>
      <c r="J43" s="5">
        <v>8</v>
      </c>
      <c r="K43" s="26">
        <f>ROUND(I43* J43/100,2)</f>
        <v>0</v>
      </c>
      <c r="L43" s="27">
        <f>ROUND(I43+ K43,2)</f>
        <v>0</v>
      </c>
      <c r="M43" s="25"/>
    </row>
    <row r="44" spans="2:14" s="1" customFormat="1" ht="55.9" customHeight="1" x14ac:dyDescent="0.2"/>
    <row r="45" spans="2:14" s="1" customFormat="1" ht="21.4" customHeight="1" x14ac:dyDescent="0.2">
      <c r="B45" s="13" t="s">
        <v>56</v>
      </c>
      <c r="C45" s="13"/>
      <c r="D45" s="13"/>
      <c r="E45" s="13"/>
      <c r="F45" s="29">
        <f>ROUND(I30+I31+I32+I33+I34+I35+I36+I37+I38+I39+I40+I41+I42+I43,2)</f>
        <v>0</v>
      </c>
      <c r="G45" s="30"/>
      <c r="H45" s="30"/>
      <c r="I45" s="30"/>
      <c r="J45" s="30"/>
      <c r="K45" s="30"/>
      <c r="L45" s="30"/>
      <c r="M45" s="31"/>
    </row>
    <row r="46" spans="2:14" s="1" customFormat="1" ht="21.4" customHeight="1" x14ac:dyDescent="0.2">
      <c r="B46" s="13" t="s">
        <v>57</v>
      </c>
      <c r="C46" s="13"/>
      <c r="D46" s="13"/>
      <c r="E46" s="13"/>
      <c r="F46" s="32">
        <f>ROUND(L30+L31+L32+L33+L34+L35+L36+L37+L38+L39+L40+L41+L42+L43,2)</f>
        <v>0</v>
      </c>
      <c r="G46" s="33"/>
      <c r="H46" s="33"/>
      <c r="I46" s="33"/>
      <c r="J46" s="33"/>
      <c r="K46" s="33"/>
      <c r="L46" s="33"/>
      <c r="M46" s="34"/>
    </row>
    <row r="47" spans="2:14" s="1" customFormat="1" ht="11.1" customHeight="1" x14ac:dyDescent="0.2"/>
    <row r="48" spans="2:14" s="1" customFormat="1" ht="80.099999999999994" customHeight="1" x14ac:dyDescent="0.2">
      <c r="B48" s="36" t="s">
        <v>71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2:14" s="1" customFormat="1" ht="2.65" customHeight="1" x14ac:dyDescent="0.2"/>
    <row r="50" spans="2:14" s="1" customFormat="1" ht="110.1" customHeight="1" x14ac:dyDescent="0.2">
      <c r="B50" s="36" t="s">
        <v>72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2:14" s="1" customFormat="1" ht="5.25" customHeight="1" x14ac:dyDescent="0.2"/>
    <row r="52" spans="2:14" s="1" customFormat="1" ht="110.1" customHeight="1" x14ac:dyDescent="0.2">
      <c r="B52" s="11" t="s">
        <v>73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2:14" s="1" customFormat="1" ht="5.25" customHeight="1" x14ac:dyDescent="0.2"/>
    <row r="54" spans="2:14" s="1" customFormat="1" ht="37.9" customHeight="1" x14ac:dyDescent="0.2">
      <c r="C54" s="16" t="s">
        <v>58</v>
      </c>
      <c r="D54" s="16"/>
      <c r="E54" s="16"/>
      <c r="F54" s="19" t="s">
        <v>59</v>
      </c>
      <c r="G54" s="19"/>
      <c r="H54" s="19"/>
      <c r="I54" s="19"/>
      <c r="J54" s="19"/>
      <c r="K54" s="19"/>
      <c r="L54" s="19"/>
    </row>
    <row r="55" spans="2:14" s="1" customFormat="1" ht="28.7" customHeight="1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4" s="1" customFormat="1" ht="28.7" customHeight="1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4" s="1" customFormat="1" ht="28.7" customHeight="1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2:14" s="1" customFormat="1" ht="28.7" customHeight="1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2:14" s="1" customFormat="1" ht="2.65" customHeight="1" x14ac:dyDescent="0.2"/>
    <row r="60" spans="2:14" s="1" customFormat="1" ht="203.1" customHeight="1" x14ac:dyDescent="0.2">
      <c r="B60" s="36" t="s">
        <v>74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2:14" s="1" customFormat="1" ht="2.65" customHeight="1" x14ac:dyDescent="0.2"/>
    <row r="62" spans="2:14" s="1" customFormat="1" ht="36.950000000000003" customHeight="1" x14ac:dyDescent="0.2">
      <c r="B62" s="37" t="s">
        <v>75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2:14" s="1" customFormat="1" ht="2.65" customHeight="1" x14ac:dyDescent="0.2"/>
    <row r="64" spans="2:14" s="1" customFormat="1" ht="37.9" customHeight="1" x14ac:dyDescent="0.2">
      <c r="C64" s="16" t="s">
        <v>60</v>
      </c>
      <c r="D64" s="16"/>
      <c r="E64" s="16"/>
      <c r="F64" s="20" t="s">
        <v>61</v>
      </c>
      <c r="G64" s="20"/>
      <c r="H64" s="20"/>
      <c r="I64" s="20"/>
      <c r="J64" s="20"/>
      <c r="K64" s="20"/>
      <c r="L64" s="20"/>
    </row>
    <row r="65" spans="2:14" s="1" customFormat="1" ht="28.7" customHeight="1" x14ac:dyDescent="0.2"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2:14" s="1" customFormat="1" ht="28.7" customHeight="1" x14ac:dyDescent="0.2"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4" s="1" customFormat="1" ht="28.7" customHeight="1" x14ac:dyDescent="0.2"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2:14" s="1" customFormat="1" ht="28.7" customHeight="1" x14ac:dyDescent="0.2"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2:14" s="1" customFormat="1" ht="2.65" customHeight="1" x14ac:dyDescent="0.2"/>
    <row r="70" spans="2:14" s="1" customFormat="1" ht="159.94999999999999" customHeight="1" x14ac:dyDescent="0.2">
      <c r="B70" s="36" t="s">
        <v>76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2:14" s="1" customFormat="1" ht="2.65" customHeight="1" x14ac:dyDescent="0.2"/>
    <row r="72" spans="2:14" s="1" customFormat="1" ht="54.95" customHeight="1" x14ac:dyDescent="0.2">
      <c r="B72" s="36" t="s">
        <v>77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2:14" s="1" customFormat="1" ht="2.65" customHeight="1" x14ac:dyDescent="0.2"/>
    <row r="74" spans="2:14" s="1" customFormat="1" ht="60" customHeight="1" x14ac:dyDescent="0.2">
      <c r="B74" s="11" t="s">
        <v>78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2:14" s="1" customFormat="1" ht="2.65" customHeight="1" x14ac:dyDescent="0.2"/>
    <row r="76" spans="2:14" s="1" customFormat="1" ht="48" customHeight="1" x14ac:dyDescent="0.2">
      <c r="B76" s="11" t="s">
        <v>79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2:14" s="1" customFormat="1" ht="2.65" customHeight="1" x14ac:dyDescent="0.2"/>
    <row r="78" spans="2:14" s="1" customFormat="1" ht="125.1" customHeight="1" x14ac:dyDescent="0.2">
      <c r="B78" s="36" t="s">
        <v>80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2:14" s="1" customFormat="1" ht="2.65" customHeight="1" x14ac:dyDescent="0.2"/>
    <row r="80" spans="2:14" s="1" customFormat="1" ht="84.95" customHeight="1" x14ac:dyDescent="0.2">
      <c r="B80" s="36" t="s">
        <v>81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2:12" s="1" customFormat="1" ht="86.85" customHeight="1" x14ac:dyDescent="0.2"/>
    <row r="82" spans="2:12" s="1" customFormat="1" ht="17.649999999999999" customHeight="1" x14ac:dyDescent="0.2">
      <c r="J82" s="23" t="s">
        <v>82</v>
      </c>
      <c r="K82" s="23"/>
      <c r="L82" s="23"/>
    </row>
    <row r="83" spans="2:12" s="1" customFormat="1" ht="145.15" customHeight="1" x14ac:dyDescent="0.2"/>
    <row r="84" spans="2:12" s="1" customFormat="1" ht="81.599999999999994" customHeight="1" x14ac:dyDescent="0.2">
      <c r="B84" s="14" t="s">
        <v>83</v>
      </c>
      <c r="C84" s="14"/>
      <c r="D84" s="14"/>
      <c r="E84" s="14"/>
      <c r="F84" s="14"/>
      <c r="G84" s="14"/>
      <c r="H84" s="14"/>
      <c r="I84" s="14"/>
      <c r="J84" s="14"/>
      <c r="K84" s="14"/>
    </row>
  </sheetData>
  <mergeCells count="68">
    <mergeCell ref="B3:E3"/>
    <mergeCell ref="B5:E5"/>
    <mergeCell ref="B7:E7"/>
    <mergeCell ref="J2:P2"/>
    <mergeCell ref="J82:L8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F54:L54"/>
    <mergeCell ref="F55:L55"/>
    <mergeCell ref="F56:L56"/>
    <mergeCell ref="F57:L57"/>
    <mergeCell ref="F58:L58"/>
    <mergeCell ref="B76:N76"/>
    <mergeCell ref="B78:N78"/>
    <mergeCell ref="B8:E8"/>
    <mergeCell ref="B80:N80"/>
    <mergeCell ref="B84:K84"/>
    <mergeCell ref="C16:E16"/>
    <mergeCell ref="C18:E18"/>
    <mergeCell ref="C20:E20"/>
    <mergeCell ref="C22:E22"/>
    <mergeCell ref="C54:E54"/>
    <mergeCell ref="C55:E55"/>
    <mergeCell ref="C56:E56"/>
    <mergeCell ref="C57:E57"/>
    <mergeCell ref="C58:E58"/>
    <mergeCell ref="C64:E64"/>
    <mergeCell ref="C65:E65"/>
    <mergeCell ref="B60:N60"/>
    <mergeCell ref="B62:N62"/>
    <mergeCell ref="B70:N70"/>
    <mergeCell ref="B72:N72"/>
    <mergeCell ref="B74:N74"/>
    <mergeCell ref="C66:E66"/>
    <mergeCell ref="C67:E67"/>
    <mergeCell ref="C68:E68"/>
    <mergeCell ref="F64:L64"/>
    <mergeCell ref="F65:L65"/>
    <mergeCell ref="F66:L66"/>
    <mergeCell ref="F67:L67"/>
    <mergeCell ref="F68:L68"/>
    <mergeCell ref="B46:E46"/>
    <mergeCell ref="B48:N48"/>
    <mergeCell ref="B50:N50"/>
    <mergeCell ref="B52:N52"/>
    <mergeCell ref="B6:E6"/>
    <mergeCell ref="F14:I14"/>
    <mergeCell ref="F45:M45"/>
    <mergeCell ref="F46:M46"/>
    <mergeCell ref="H11:O12"/>
    <mergeCell ref="L43:M43"/>
    <mergeCell ref="B10:E11"/>
    <mergeCell ref="B24:M24"/>
    <mergeCell ref="B26:M26"/>
    <mergeCell ref="B4:E4"/>
    <mergeCell ref="B45:E4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2025-10-28T12:50:26Z</dcterms:created>
  <dcterms:modified xsi:type="dcterms:W3CDTF">2025-10-28T12:50:52Z</dcterms:modified>
</cp:coreProperties>
</file>