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11:2026/2_Súťažné podklady/"/>
    </mc:Choice>
  </mc:AlternateContent>
  <xr:revisionPtr revIDLastSave="0" documentId="13_ncr:1_{E9CAE481-75B4-0B42-B4BD-D628BAE25038}" xr6:coauthVersionLast="47" xr6:coauthVersionMax="47" xr10:uidLastSave="{00000000-0000-0000-0000-000000000000}"/>
  <bookViews>
    <workbookView xWindow="34200" yWindow="600" windowWidth="51200" windowHeight="282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16" i="1"/>
  <c r="J21" i="1"/>
  <c r="J22" i="1"/>
  <c r="J23" i="1"/>
  <c r="J24" i="1"/>
  <c r="J25" i="1"/>
  <c r="J26" i="1"/>
  <c r="J28" i="1"/>
  <c r="J29" i="1"/>
  <c r="J30" i="1"/>
  <c r="J31" i="1"/>
  <c r="J32" i="1"/>
  <c r="J33" i="1"/>
  <c r="J18" i="1"/>
  <c r="J8" i="1"/>
  <c r="J9" i="1"/>
  <c r="J10" i="1"/>
  <c r="J11" i="1"/>
  <c r="J12" i="1"/>
  <c r="J13" i="1"/>
  <c r="J14" i="1"/>
  <c r="J15" i="1"/>
  <c r="J17" i="1"/>
  <c r="J19" i="1"/>
  <c r="J20" i="1"/>
  <c r="J34" i="1"/>
  <c r="J35" i="1"/>
  <c r="J36" i="1"/>
  <c r="J37" i="1"/>
  <c r="J38" i="1"/>
  <c r="J7" i="1"/>
  <c r="J6" i="1"/>
  <c r="J39" i="1" l="1"/>
</calcChain>
</file>

<file path=xl/sharedStrings.xml><?xml version="1.0" encoding="utf-8"?>
<sst xmlns="http://schemas.openxmlformats.org/spreadsheetml/2006/main" count="124" uniqueCount="61">
  <si>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</si>
  <si>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</si>
  <si>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</si>
  <si>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</si>
  <si>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</si>
  <si>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</si>
  <si>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</si>
  <si>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</si>
  <si>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</si>
  <si>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</si>
  <si>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</si>
  <si>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</si>
  <si>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</si>
  <si>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</si>
  <si>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</si>
  <si>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</si>
  <si>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</si>
  <si>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</si>
  <si>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</si>
  <si>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</si>
  <si>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</si>
  <si>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</si>
  <si>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</si>
  <si>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</si>
  <si>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</si>
  <si>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</si>
  <si>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</si>
  <si>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Výzva č. 11/2026 - Názov: DNS VAKM výzva 11/2026 pre závod Prešov - Haniska pri Prešove - rekonštrukcia vodovodu - pre Časť 1</t>
  </si>
  <si>
    <t>Rúra HDPE PE100RC d110x6,6/6000mm PN10 SDR17</t>
  </si>
  <si>
    <t>Tvarovka HDPE elektrofúzna objímka d110 SDR11</t>
  </si>
  <si>
    <t>Tvarovka HDPE elektrofúzna koleno d110/30° SDR11</t>
  </si>
  <si>
    <t>Tvarovka HDPE elektrofúzna koleno d110/45° SDR11</t>
  </si>
  <si>
    <t>Tvarovka HDPE na tupo lemový nákružok d110 SDR17</t>
  </si>
  <si>
    <t>Tvarovka HDPE na tupo lemový nákružok d90SDR17</t>
  </si>
  <si>
    <t>PP príruba s oceľovým jadrom d90 PN16</t>
  </si>
  <si>
    <t>PP príruba s oceľovým jadrom d110 PN16</t>
  </si>
  <si>
    <t>Tvarovka HDPE elektrofúzna T-kus redukovaný d110/90 SDR11</t>
  </si>
  <si>
    <t>Tvarovka HDPE elektrofúzna T-kus redukovaný d110/110 SDR11</t>
  </si>
  <si>
    <t>Tvarovka liatinová prírubová N/PP (pätkové koleno 90°) DN80 PN10, 8-dierová príruba</t>
  </si>
  <si>
    <t>Posúvač liatinový prírubový krátky DN80 PN16 L=180 mm, 8 dierová príruba</t>
  </si>
  <si>
    <t>Posúvač liatinový prírubový krátky DN100 PN16 L=230 mm</t>
  </si>
  <si>
    <t>Súprava zemná teleskopická k posúvaču DN80 1,3-1,8m, kompatibilná s pol. 12</t>
  </si>
  <si>
    <t>Súprava zemná teleskopická k posúvaču DN100 1,3-1,8m kompatibilná s pol. 13</t>
  </si>
  <si>
    <t>Poklop posúvačový pevný, PA/GG</t>
  </si>
  <si>
    <t>Hydrant podzemný DN80/1000 PN16</t>
  </si>
  <si>
    <t>Poklop hydrantový pevný, PA/GG</t>
  </si>
  <si>
    <t>Hydrant nadzemný nelámavý DN80/1000 PN16 (2B)</t>
  </si>
  <si>
    <t>Tvarovka HDPE pás navrtávací elektrofúzny d110/32 s ventilom SDR11</t>
  </si>
  <si>
    <t>Súprava zemná teleskopická k navŕtavaciemu ventilu 1,1-1,7m</t>
  </si>
  <si>
    <t>Posúvač liatinový prírubový krátky DN150 PN16 L=280 mm</t>
  </si>
  <si>
    <t>Súprava zemná teleskopická k posúvaču DN150 1,3-1,8m kompatibilna s pol. 22</t>
  </si>
  <si>
    <t>Rúra HDPE PE100 RC d160x9,5/6000mm PN10 SDR17</t>
  </si>
  <si>
    <t>Tvarovka HDPE pás navrtávací elektrofúzny d160/32 s ventilom SDR11</t>
  </si>
  <si>
    <t>Súprava zemná teleskopická k navŕtavaciemu ventilu 1,1-1,7m kompatibilná s pol. č. 25</t>
  </si>
  <si>
    <t>Tvarovka HDPE elektrofúzna objímka d160 SDR11</t>
  </si>
  <si>
    <t>Tvarovka HDPE elektrofúzna koleno d160/11°SDR11</t>
  </si>
  <si>
    <t>Tvarovka HDPE elektrofúzna koleno d160/30° SDR11</t>
  </si>
  <si>
    <t>Tvarovka HDPE na tupo lemový nákružok d160 SDR11</t>
  </si>
  <si>
    <t>PP príruba s oceľovým jadrom d160 PN16</t>
  </si>
  <si>
    <t>Tvarovka HDPE elektrofúzna T-kus redukovaný d160/110 SDR11</t>
  </si>
  <si>
    <t>Tvarovka HDPE elektrofúzna T-kus redukovaný d160/90 SDR17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</si>
</sst>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5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" fontId="19" fillId="0" borderId="1" xfId="0" applyNumberFormat="1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Protection="1">
      <protection locked="0"/>
    </xf>
    <xf numFmtId="1" fontId="19" fillId="0" borderId="1" xfId="0" applyNumberFormat="1" applyFont="1" applyBorder="1" applyAlignment="1">
      <alignment horizontal="center"/>
    </xf>
    <xf numFmtId="0" fontId="18" fillId="0" borderId="1" xfId="6" applyFont="1" applyBorder="1" applyAlignment="1">
      <alignment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6"/>
  <sheetViews>
    <sheetView tabSelected="1" zoomScale="120" zoomScaleNormal="120" workbookViewId="0">
      <selection activeCell="C19" sqref="C1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7.796875" style="2" bestFit="1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27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40" t="s">
        <v>28</v>
      </c>
      <c r="D6" s="41" t="s">
        <v>26</v>
      </c>
      <c r="E6" s="41">
        <v>360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42" t="s">
        <v>29</v>
      </c>
      <c r="D7" s="41" t="s">
        <v>24</v>
      </c>
      <c r="E7" s="41">
        <v>60</v>
      </c>
      <c r="F7" s="10" t="s">
        <v>11</v>
      </c>
      <c r="G7" s="11"/>
      <c r="H7" s="12"/>
      <c r="I7" s="13"/>
      <c r="J7" s="14">
        <f t="shared" ref="J7:J38" si="0">I7*E7</f>
        <v>0</v>
      </c>
    </row>
    <row r="8" spans="2:10" ht="15" customHeight="1" x14ac:dyDescent="0.15">
      <c r="B8" s="26">
        <v>3</v>
      </c>
      <c r="C8" s="42" t="s">
        <v>30</v>
      </c>
      <c r="D8" s="41" t="s">
        <v>24</v>
      </c>
      <c r="E8" s="41">
        <v>2</v>
      </c>
      <c r="F8" s="10" t="s">
        <v>11</v>
      </c>
      <c r="G8" s="15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42" t="s">
        <v>31</v>
      </c>
      <c r="D9" s="41" t="s">
        <v>24</v>
      </c>
      <c r="E9" s="41">
        <v>4</v>
      </c>
      <c r="F9" s="10" t="s">
        <v>11</v>
      </c>
      <c r="G9" s="15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42" t="s">
        <v>32</v>
      </c>
      <c r="D10" s="41" t="s">
        <v>24</v>
      </c>
      <c r="E10" s="41">
        <v>12</v>
      </c>
      <c r="F10" s="10" t="s">
        <v>11</v>
      </c>
      <c r="G10" s="15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42" t="s">
        <v>33</v>
      </c>
      <c r="D11" s="41" t="s">
        <v>24</v>
      </c>
      <c r="E11" s="41">
        <v>6</v>
      </c>
      <c r="F11" s="10" t="s">
        <v>11</v>
      </c>
      <c r="G11" s="15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42" t="s">
        <v>34</v>
      </c>
      <c r="D12" s="41" t="s">
        <v>24</v>
      </c>
      <c r="E12" s="41">
        <v>6</v>
      </c>
      <c r="F12" s="10" t="s">
        <v>11</v>
      </c>
      <c r="G12" s="15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42" t="s">
        <v>35</v>
      </c>
      <c r="D13" s="41" t="s">
        <v>24</v>
      </c>
      <c r="E13" s="41">
        <v>12</v>
      </c>
      <c r="F13" s="10" t="s">
        <v>11</v>
      </c>
      <c r="G13" s="15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42" t="s">
        <v>36</v>
      </c>
      <c r="D14" s="41" t="s">
        <v>24</v>
      </c>
      <c r="E14" s="41">
        <v>2</v>
      </c>
      <c r="F14" s="10" t="s">
        <v>11</v>
      </c>
      <c r="G14" s="15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42" t="s">
        <v>37</v>
      </c>
      <c r="D15" s="41" t="s">
        <v>24</v>
      </c>
      <c r="E15" s="41">
        <v>4</v>
      </c>
      <c r="F15" s="10" t="s">
        <v>11</v>
      </c>
      <c r="G15" s="15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45" t="s">
        <v>38</v>
      </c>
      <c r="D16" s="46" t="s">
        <v>24</v>
      </c>
      <c r="E16" s="41">
        <v>6</v>
      </c>
      <c r="F16" s="10" t="s">
        <v>11</v>
      </c>
      <c r="G16" s="15"/>
      <c r="H16" s="12"/>
      <c r="I16" s="13"/>
      <c r="J16" s="14">
        <f>I16*E16</f>
        <v>0</v>
      </c>
    </row>
    <row r="17" spans="2:10" ht="15" customHeight="1" x14ac:dyDescent="0.15">
      <c r="B17" s="26">
        <v>12</v>
      </c>
      <c r="C17" s="47" t="s">
        <v>39</v>
      </c>
      <c r="D17" s="41" t="s">
        <v>24</v>
      </c>
      <c r="E17" s="41">
        <v>6</v>
      </c>
      <c r="F17" s="10" t="s">
        <v>11</v>
      </c>
      <c r="G17" s="15"/>
      <c r="H17" s="12"/>
      <c r="I17" s="13"/>
      <c r="J17" s="14">
        <f t="shared" si="0"/>
        <v>0</v>
      </c>
    </row>
    <row r="18" spans="2:10" ht="15" x14ac:dyDescent="0.15">
      <c r="B18" s="26">
        <v>13</v>
      </c>
      <c r="C18" s="42" t="s">
        <v>40</v>
      </c>
      <c r="D18" s="41" t="s">
        <v>24</v>
      </c>
      <c r="E18" s="41">
        <v>12</v>
      </c>
      <c r="F18" s="10" t="s">
        <v>11</v>
      </c>
      <c r="G18" s="15"/>
      <c r="H18" s="12"/>
      <c r="I18" s="13"/>
      <c r="J18" s="14">
        <f>I18*E18</f>
        <v>0</v>
      </c>
    </row>
    <row r="19" spans="2:10" ht="15" customHeight="1" x14ac:dyDescent="0.15">
      <c r="B19" s="26">
        <v>14</v>
      </c>
      <c r="C19" s="42" t="s">
        <v>41</v>
      </c>
      <c r="D19" s="41" t="s">
        <v>24</v>
      </c>
      <c r="E19" s="41">
        <v>6</v>
      </c>
      <c r="F19" s="10" t="s">
        <v>11</v>
      </c>
      <c r="G19" s="15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42" t="s">
        <v>42</v>
      </c>
      <c r="D20" s="41" t="s">
        <v>24</v>
      </c>
      <c r="E20" s="41">
        <v>12</v>
      </c>
      <c r="F20" s="10" t="s">
        <v>11</v>
      </c>
      <c r="G20" s="15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42" t="s">
        <v>43</v>
      </c>
      <c r="D21" s="41" t="s">
        <v>24</v>
      </c>
      <c r="E21" s="41">
        <v>18</v>
      </c>
      <c r="F21" s="10" t="s">
        <v>11</v>
      </c>
      <c r="G21" s="15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48" t="s">
        <v>44</v>
      </c>
      <c r="D22" s="43" t="s">
        <v>24</v>
      </c>
      <c r="E22" s="44">
        <v>3</v>
      </c>
      <c r="F22" s="10" t="s">
        <v>11</v>
      </c>
      <c r="G22" s="15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42" t="s">
        <v>45</v>
      </c>
      <c r="D23" s="46" t="s">
        <v>24</v>
      </c>
      <c r="E23" s="41">
        <v>3</v>
      </c>
      <c r="F23" s="10" t="s">
        <v>11</v>
      </c>
      <c r="G23" s="15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48" t="s">
        <v>46</v>
      </c>
      <c r="D24" s="49" t="s">
        <v>24</v>
      </c>
      <c r="E24" s="41">
        <v>1</v>
      </c>
      <c r="F24" s="10" t="s">
        <v>11</v>
      </c>
      <c r="G24" s="15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42" t="s">
        <v>47</v>
      </c>
      <c r="D25" s="41" t="s">
        <v>24</v>
      </c>
      <c r="E25" s="41">
        <v>15</v>
      </c>
      <c r="F25" s="10" t="s">
        <v>11</v>
      </c>
      <c r="G25" s="15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42" t="s">
        <v>48</v>
      </c>
      <c r="D26" s="41" t="s">
        <v>24</v>
      </c>
      <c r="E26" s="41">
        <v>15</v>
      </c>
      <c r="F26" s="10" t="s">
        <v>11</v>
      </c>
      <c r="G26" s="15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42" t="s">
        <v>49</v>
      </c>
      <c r="D27" s="41" t="s">
        <v>24</v>
      </c>
      <c r="E27" s="41">
        <v>1</v>
      </c>
      <c r="F27" s="10" t="s">
        <v>11</v>
      </c>
      <c r="G27" s="15"/>
      <c r="H27" s="12"/>
      <c r="I27" s="13"/>
      <c r="J27" s="14">
        <f>I27*E27</f>
        <v>0</v>
      </c>
    </row>
    <row r="28" spans="2:10" ht="15" customHeight="1" x14ac:dyDescent="0.15">
      <c r="B28" s="26">
        <v>23</v>
      </c>
      <c r="C28" s="42" t="s">
        <v>50</v>
      </c>
      <c r="D28" s="41" t="s">
        <v>24</v>
      </c>
      <c r="E28" s="41">
        <v>1</v>
      </c>
      <c r="F28" s="10" t="s">
        <v>11</v>
      </c>
      <c r="G28" s="15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42" t="s">
        <v>51</v>
      </c>
      <c r="D29" s="41" t="s">
        <v>26</v>
      </c>
      <c r="E29" s="41">
        <v>700</v>
      </c>
      <c r="F29" s="10" t="s">
        <v>11</v>
      </c>
      <c r="G29" s="15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42" t="s">
        <v>52</v>
      </c>
      <c r="D30" s="41" t="s">
        <v>24</v>
      </c>
      <c r="E30" s="41">
        <v>40</v>
      </c>
      <c r="F30" s="10" t="s">
        <v>11</v>
      </c>
      <c r="G30" s="15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42" t="s">
        <v>53</v>
      </c>
      <c r="D31" s="41" t="s">
        <v>24</v>
      </c>
      <c r="E31" s="41">
        <v>40</v>
      </c>
      <c r="F31" s="10" t="s">
        <v>11</v>
      </c>
      <c r="G31" s="15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42" t="s">
        <v>54</v>
      </c>
      <c r="D32" s="41" t="s">
        <v>24</v>
      </c>
      <c r="E32" s="41">
        <v>120</v>
      </c>
      <c r="F32" s="10" t="s">
        <v>11</v>
      </c>
      <c r="G32" s="15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50" t="s">
        <v>55</v>
      </c>
      <c r="D33" s="41" t="s">
        <v>24</v>
      </c>
      <c r="E33" s="41">
        <v>6</v>
      </c>
      <c r="F33" s="10" t="s">
        <v>11</v>
      </c>
      <c r="G33" s="15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42" t="s">
        <v>56</v>
      </c>
      <c r="D34" s="41" t="s">
        <v>24</v>
      </c>
      <c r="E34" s="41">
        <v>5</v>
      </c>
      <c r="F34" s="10" t="s">
        <v>11</v>
      </c>
      <c r="G34" s="15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42" t="s">
        <v>57</v>
      </c>
      <c r="D35" s="41" t="s">
        <v>24</v>
      </c>
      <c r="E35" s="41">
        <v>5</v>
      </c>
      <c r="F35" s="10" t="s">
        <v>11</v>
      </c>
      <c r="G35" s="15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42" t="s">
        <v>58</v>
      </c>
      <c r="D36" s="41" t="s">
        <v>24</v>
      </c>
      <c r="E36" s="41">
        <v>5</v>
      </c>
      <c r="F36" s="10" t="s">
        <v>11</v>
      </c>
      <c r="G36" s="15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50" t="s">
        <v>59</v>
      </c>
      <c r="D37" s="41" t="s">
        <v>24</v>
      </c>
      <c r="E37" s="41">
        <v>2</v>
      </c>
      <c r="F37" s="10" t="s">
        <v>11</v>
      </c>
      <c r="G37" s="15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42" t="s">
        <v>60</v>
      </c>
      <c r="D38" s="41" t="s">
        <v>24</v>
      </c>
      <c r="E38" s="41">
        <v>4</v>
      </c>
      <c r="F38" s="10" t="s">
        <v>11</v>
      </c>
      <c r="G38" s="15"/>
      <c r="H38" s="12"/>
      <c r="I38" s="13"/>
      <c r="J38" s="14">
        <f t="shared" si="0"/>
        <v>0</v>
      </c>
    </row>
    <row r="39" spans="2:10" ht="15" customHeight="1" x14ac:dyDescent="0.15">
      <c r="B39" s="34" t="s">
        <v>4</v>
      </c>
      <c r="C39" s="35"/>
      <c r="D39" s="35"/>
      <c r="E39" s="35"/>
      <c r="F39" s="35"/>
      <c r="G39" s="35"/>
      <c r="H39" s="35"/>
      <c r="I39" s="36"/>
      <c r="J39" s="5">
        <f>SUM(J6:J38)</f>
        <v>0</v>
      </c>
    </row>
    <row r="40" spans="2:10" ht="15" customHeight="1" x14ac:dyDescent="0.15">
      <c r="B40" s="37" t="s">
        <v>23</v>
      </c>
      <c r="C40" s="38"/>
      <c r="D40" s="38"/>
      <c r="E40" s="38"/>
      <c r="F40" s="38"/>
      <c r="G40" s="38"/>
      <c r="H40" s="38"/>
      <c r="I40" s="38"/>
      <c r="J40" s="39"/>
    </row>
    <row r="41" spans="2:10" ht="15" customHeight="1" x14ac:dyDescent="0.15"/>
    <row r="42" spans="2:10" ht="15" customHeight="1" x14ac:dyDescent="0.15"/>
    <row r="43" spans="2:10" ht="15" customHeight="1" x14ac:dyDescent="0.15"/>
    <row r="44" spans="2:10" ht="15" customHeight="1" x14ac:dyDescent="0.15">
      <c r="C44" s="18" t="s">
        <v>12</v>
      </c>
      <c r="H44" s="4"/>
    </row>
    <row r="45" spans="2:10" ht="15" customHeight="1" x14ac:dyDescent="0.15">
      <c r="B45" s="22" t="s">
        <v>13</v>
      </c>
      <c r="C45" s="24"/>
      <c r="F45" s="18"/>
      <c r="G45" s="29"/>
      <c r="H45" s="29"/>
    </row>
    <row r="46" spans="2:10" ht="15" customHeight="1" x14ac:dyDescent="0.15">
      <c r="B46" s="19" t="s">
        <v>14</v>
      </c>
      <c r="C46" s="25"/>
      <c r="G46" s="29"/>
      <c r="H46" s="29"/>
    </row>
    <row r="47" spans="2:10" ht="15" customHeight="1" x14ac:dyDescent="0.15">
      <c r="B47" s="19" t="s">
        <v>15</v>
      </c>
      <c r="C47" s="25"/>
      <c r="G47" s="29"/>
      <c r="H47" s="29"/>
    </row>
    <row r="48" spans="2:10" ht="15" customHeight="1" x14ac:dyDescent="0.15">
      <c r="B48" s="19" t="s">
        <v>16</v>
      </c>
      <c r="C48" s="25"/>
      <c r="G48" s="30"/>
      <c r="H48" s="30"/>
    </row>
    <row r="49" spans="2:8" ht="15" customHeight="1" x14ac:dyDescent="0.15">
      <c r="B49" s="19" t="s">
        <v>17</v>
      </c>
      <c r="C49" s="25"/>
      <c r="G49" s="31" t="s">
        <v>20</v>
      </c>
      <c r="H49" s="31"/>
    </row>
    <row r="50" spans="2:8" ht="15" customHeight="1" x14ac:dyDescent="0.15">
      <c r="B50" s="20"/>
      <c r="C50" s="17"/>
      <c r="G50" s="31"/>
      <c r="H50" s="31"/>
    </row>
    <row r="51" spans="2:8" ht="15" customHeight="1" x14ac:dyDescent="0.15">
      <c r="B51" s="16" t="s">
        <v>18</v>
      </c>
      <c r="C51" s="17"/>
      <c r="G51" s="20"/>
      <c r="H51" s="18"/>
    </row>
    <row r="52" spans="2:8" ht="15" customHeight="1" x14ac:dyDescent="0.15">
      <c r="B52" s="16" t="s">
        <v>19</v>
      </c>
      <c r="C52" s="17"/>
      <c r="G52" s="16"/>
      <c r="H52" s="18"/>
    </row>
    <row r="53" spans="2:8" ht="15" customHeight="1" x14ac:dyDescent="0.15">
      <c r="B53" s="19"/>
      <c r="C53" s="21"/>
      <c r="G53" s="16"/>
      <c r="H53" s="18"/>
    </row>
    <row r="54" spans="2:8" ht="15" customHeight="1" x14ac:dyDescent="0.15">
      <c r="B54" s="19" t="s">
        <v>21</v>
      </c>
      <c r="C54" s="23" t="s">
        <v>22</v>
      </c>
      <c r="G54" s="19"/>
      <c r="H54" s="18"/>
    </row>
    <row r="55" spans="2:8" ht="15" customHeight="1" x14ac:dyDescent="0.15">
      <c r="G55" s="19"/>
      <c r="H55" s="18"/>
    </row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4" customHeight="1" x14ac:dyDescent="0.15"/>
    <row r="62" spans="2:8" ht="15" customHeight="1" x14ac:dyDescent="0.15"/>
    <row r="63" spans="2:8" ht="15" customHeight="1" x14ac:dyDescent="0.15"/>
    <row r="64" spans="2:8" ht="14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ht="15" customHeight="1" x14ac:dyDescent="0.15"/>
    <row r="119" spans="2:11" ht="15" customHeight="1" x14ac:dyDescent="0.15"/>
    <row r="120" spans="2:11" ht="15" customHeight="1" x14ac:dyDescent="0.15"/>
    <row r="121" spans="2:11" ht="15" customHeight="1" x14ac:dyDescent="0.15"/>
    <row r="122" spans="2:11" s="3" customFormat="1" ht="23.25" customHeight="1" x14ac:dyDescent="0.15">
      <c r="B122" s="2"/>
      <c r="C122" s="2"/>
      <c r="D122" s="2"/>
      <c r="E122" s="2"/>
      <c r="F122" s="2"/>
      <c r="G122" s="2"/>
      <c r="H122" s="2"/>
      <c r="I122" s="4"/>
      <c r="J122" s="4"/>
    </row>
    <row r="123" spans="2:11" s="3" customFormat="1" ht="53.25" customHeight="1" x14ac:dyDescent="0.15">
      <c r="B123" s="2"/>
      <c r="C123" s="2"/>
      <c r="D123" s="2"/>
      <c r="E123" s="2"/>
      <c r="F123" s="2"/>
      <c r="G123" s="2"/>
      <c r="H123" s="2"/>
      <c r="I123" s="4"/>
      <c r="J123" s="4"/>
    </row>
    <row r="127" spans="2:11" x14ac:dyDescent="0.15">
      <c r="K127" s="1"/>
    </row>
    <row r="128" spans="2:11" x14ac:dyDescent="0.15">
      <c r="K128" s="1"/>
    </row>
    <row r="129" spans="11:12" x14ac:dyDescent="0.15">
      <c r="K129" s="1"/>
    </row>
    <row r="130" spans="11:12" x14ac:dyDescent="0.15">
      <c r="K130" s="1"/>
    </row>
    <row r="131" spans="11:12" x14ac:dyDescent="0.15">
      <c r="K131" s="1"/>
    </row>
    <row r="132" spans="11:12" x14ac:dyDescent="0.15">
      <c r="K132" s="1"/>
    </row>
    <row r="136" spans="11:12" x14ac:dyDescent="0.2">
      <c r="L136" s="9"/>
    </row>
  </sheetData>
  <sortState xmlns:xlrd2="http://schemas.microsoft.com/office/spreadsheetml/2017/richdata2" ref="C82:F91">
    <sortCondition ref="C82:C91"/>
  </sortState>
  <mergeCells count="7">
    <mergeCell ref="B2:J2"/>
    <mergeCell ref="G45:H48"/>
    <mergeCell ref="G49:H50"/>
    <mergeCell ref="B3:J3"/>
    <mergeCell ref="B4:J4"/>
    <mergeCell ref="B39:I39"/>
    <mergeCell ref="B40:J40"/>
  </mergeCells>
  <phoneticPr fontId="17" type="noConversion"/>
  <conditionalFormatting sqref="C17">
    <cfRule type="duplicateValues" dxfId="8" priority="8"/>
  </conditionalFormatting>
  <conditionalFormatting sqref="C18">
    <cfRule type="duplicateValues" dxfId="7" priority="9"/>
  </conditionalFormatting>
  <conditionalFormatting sqref="C22">
    <cfRule type="duplicateValues" dxfId="6" priority="7"/>
  </conditionalFormatting>
  <conditionalFormatting sqref="C24">
    <cfRule type="duplicateValues" dxfId="5" priority="1"/>
  </conditionalFormatting>
  <conditionalFormatting sqref="C27">
    <cfRule type="duplicateValues" dxfId="4" priority="2"/>
  </conditionalFormatting>
  <conditionalFormatting sqref="C33">
    <cfRule type="duplicateValues" dxfId="3" priority="5"/>
    <cfRule type="duplicateValues" dxfId="2" priority="6"/>
  </conditionalFormatting>
  <conditionalFormatting sqref="C37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2026-01-28T10:06:36Z</dcterms:modified>
</cp:coreProperties>
</file>