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04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<sst xmlns="http://schemas.openxmlformats.org/spreadsheetml/2006/main" count="139" uniqueCount="92">
  <si>
    <t>Základné údaje uchádzača:</t>
  </si>
  <si>
    <t>Obchodné meno:</t>
  </si>
  <si>
    <t>Adresa sídla:</t>
  </si>
  <si>
    <t>IČO:</t>
  </si>
  <si>
    <t>Kontaktná osoba:</t>
  </si>
  <si>
    <t>Kontaktný mail:</t>
  </si>
  <si>
    <t>Kontaktné telefónne číslo:</t>
  </si>
  <si>
    <t>Platca DPH áno/nie:</t>
  </si>
  <si>
    <t>Ak uchádzač nie je platcom DPH, uvedie túto skutočnosť ako súčasť tohto návrhu.</t>
  </si>
  <si>
    <t>––––––––––––––––––––––––––––––––––––––––––––––––</t>
  </si>
  <si>
    <t>Meno, priezvisko a podpis oprávneného zástupcu uchádzača</t>
  </si>
  <si>
    <r>
      <t xml:space="preserve">Cena predmetu zákazky sa uvedie na základe vlastných výpočtov, pričom </t>
    </r>
    <r>
      <rPr>
        <b/>
        <sz val="12"/>
        <color indexed="8"/>
        <rFont val="Times New Roman"/>
        <family val="1"/>
      </rPr>
      <t xml:space="preserve">cena musí zahŕňať </t>
    </r>
    <r>
      <rPr>
        <b/>
        <u val="single"/>
        <sz val="12"/>
        <color indexed="8"/>
        <rFont val="Times New Roman"/>
        <family val="1"/>
      </rPr>
      <t>všetky náklady</t>
    </r>
    <r>
      <rPr>
        <sz val="12"/>
        <color indexed="8"/>
        <rFont val="Times New Roman"/>
        <family val="1"/>
      </rPr>
      <t xml:space="preserve"> spojené s požadovaným predmetom zákazky.</t>
    </r>
  </si>
  <si>
    <t>Uchádzač zároveň prehlasuje, že porozumel týmto súťažným podkladom a že súhlasí s podmienkami určenými verejným obstarávateľom v tejto súťaži.</t>
  </si>
  <si>
    <t xml:space="preserve">Názov položky: </t>
  </si>
  <si>
    <t>Jednotková cena v € bez DPH</t>
  </si>
  <si>
    <t xml:space="preserve">  DPH 20%</t>
  </si>
  <si>
    <t>Cena spolu v € s DPH</t>
  </si>
  <si>
    <t>Cena spolu v  € bez DPH</t>
  </si>
  <si>
    <t>CENA SPOLU V €  BEZ DPH ZA  CELÚ ZÁKAZKU:</t>
  </si>
  <si>
    <t>Predpokladaná spotreba</t>
  </si>
  <si>
    <t>MJ</t>
  </si>
  <si>
    <t>Montérková súprava trojdielna (2ks nohavíc, 1 ks blúza)</t>
  </si>
  <si>
    <t>Montérkové súpravy trojdielne (2ks nohavíc, 1 blúza) s fluoreskujúcimi prvkami</t>
  </si>
  <si>
    <t>Zváračský oblek MOFOS</t>
  </si>
  <si>
    <t>Nepremokavý plášť do dažďa</t>
  </si>
  <si>
    <t>Výstražná vesta</t>
  </si>
  <si>
    <t>Biela zástera keprová s náprsenkou</t>
  </si>
  <si>
    <t>pogumovaná zástera</t>
  </si>
  <si>
    <t>Pracovný keprový plášť dámsky</t>
  </si>
  <si>
    <t>Lakýrnická kombinéza</t>
  </si>
  <si>
    <t>Prešívaný kabát s odopínateľnými rukávmi</t>
  </si>
  <si>
    <t>Prešívané nohavice</t>
  </si>
  <si>
    <t>Prešívané nohavice s fluoreskujúcimi prvkami</t>
  </si>
  <si>
    <t>Zateplená vesta</t>
  </si>
  <si>
    <t>Dámske nohavice pre kuchárky</t>
  </si>
  <si>
    <t xml:space="preserve">Prešívaný kabát s fluoreskujúcimi prvkami </t>
  </si>
  <si>
    <t>Polokošeľa krátky rukáv</t>
  </si>
  <si>
    <t>Polokošeľa dlhý rukáv</t>
  </si>
  <si>
    <t xml:space="preserve">Vesta fleecova </t>
  </si>
  <si>
    <t>Pracovná obuv s oceľovou špicou dámska a pánska</t>
  </si>
  <si>
    <t>Pracovná obuv zdravotná dámska a pánska</t>
  </si>
  <si>
    <t>Bezpečnostá obuv - sandál</t>
  </si>
  <si>
    <t>Zváračské gamaše</t>
  </si>
  <si>
    <t>Gumené čižmy</t>
  </si>
  <si>
    <t>Zateplená kožená vysoká obuv s oceľovou špicou s protišmykovou podrážkou</t>
  </si>
  <si>
    <t>Čižmy biele pre kuchárky</t>
  </si>
  <si>
    <t>P.č.</t>
  </si>
  <si>
    <t>ks</t>
  </si>
  <si>
    <t>Pracovné rukavice kožené zosilnené bez vložky</t>
  </si>
  <si>
    <t>Pracovné rukavice kožené bez vložky</t>
  </si>
  <si>
    <t>Pracovné rukavice kombinované s vložkou</t>
  </si>
  <si>
    <t>Pracovné rukavice do 1000 V dielektrické</t>
  </si>
  <si>
    <t>Pracovné PVC rukavice</t>
  </si>
  <si>
    <t>Rukavice latexové</t>
  </si>
  <si>
    <t xml:space="preserve">Pracovné PVC rukavice odolné voči riedidlám </t>
  </si>
  <si>
    <t>Pracovné rukavice odolné voči acetónu</t>
  </si>
  <si>
    <t>Zváracie rukavice s dlhou manžetou</t>
  </si>
  <si>
    <t>Lakýrnické rukavice biele</t>
  </si>
  <si>
    <t>Lakýrnické rukavice čierne</t>
  </si>
  <si>
    <t>Rukavice SCAUP AL</t>
  </si>
  <si>
    <t>Rukavice pre kuchárky palcové</t>
  </si>
  <si>
    <t>Antivibračné rukavice</t>
  </si>
  <si>
    <t>Zváračská zástera kožená</t>
  </si>
  <si>
    <t>Zváračské okuliare</t>
  </si>
  <si>
    <t>Zváračská kukla</t>
  </si>
  <si>
    <t>Resirátor protiprašný</t>
  </si>
  <si>
    <t>Ochranný štít stredný</t>
  </si>
  <si>
    <t>Nárazuvzdorná čiapka</t>
  </si>
  <si>
    <t>Ochranná prilba do 1000V</t>
  </si>
  <si>
    <t>Náhradné sklá tmavé</t>
  </si>
  <si>
    <t>Náhradné sklá svetlé</t>
  </si>
  <si>
    <t>Ochranné okuliare</t>
  </si>
  <si>
    <t>Chránič sluchu sluchádkový</t>
  </si>
  <si>
    <t>Plátnené čiapky s hrubším šiltom</t>
  </si>
  <si>
    <t>Bezpečnostý pás s lanom - 1,5 m s karabínkou</t>
  </si>
  <si>
    <t>Set pre prácu vo výškach</t>
  </si>
  <si>
    <t>Maska pre lakýrnikov 3M</t>
  </si>
  <si>
    <t>Filtre do masky 3M ABEK1</t>
  </si>
  <si>
    <t>Ušianka kožušinová</t>
  </si>
  <si>
    <t>Kukla plátená</t>
  </si>
  <si>
    <t>Ľadvinový pás</t>
  </si>
  <si>
    <t>Čiapka so sieťkou pre kuchárky</t>
  </si>
  <si>
    <t>Držiak k filtru 3M ABEK1</t>
  </si>
  <si>
    <t>Čelovka</t>
  </si>
  <si>
    <t>pár</t>
  </si>
  <si>
    <t xml:space="preserve">V.........................................                   dňa   ..............................   2020 </t>
  </si>
  <si>
    <t>Pracovné PVC rukavice špeciálne pre čerpadlárov s krátkou manžetou</t>
  </si>
  <si>
    <t>Nakolenník gelový</t>
  </si>
  <si>
    <t>Filtre 6035</t>
  </si>
  <si>
    <t>Rúško</t>
  </si>
  <si>
    <t xml:space="preserve">Blúza biela pre kuchárky </t>
  </si>
  <si>
    <t>Pracovné rukavice kombinované bez vložky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</si>
</sst>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  <numFmt numFmtId="166" formatCode="#,##0.00\ &quot;€&quot;;[Red]#,##0.00\ &quot;€&quot;"/>
  </numFmts>
  <fonts count="44"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justify" vertical="center" wrapText="1" shrinkToFit="1"/>
    </xf>
    <xf numFmtId="0" fontId="0" fillId="0" borderId="0" xfId="0" applyAlignment="1">
      <alignment wrapText="1" shrinkToFi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6" fontId="7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66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3" fillId="0" borderId="5" xfId="45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 vertical="center" wrapText="1"/>
    </xf>
    <xf numFmtId="0" fontId="9" fillId="0" borderId="10" xfId="0" applyFont="1" applyBorder="1" applyAlignment="1">
      <alignment horizontal="center"/>
    </xf>
    <xf numFmtId="164" fontId="3" fillId="34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 horizontal="justify" vertical="center" wrapText="1" shrinkToFi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4" fillId="34" borderId="15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vertical="center" wrapText="1"/>
    </xf>
    <xf numFmtId="0" fontId="1" fillId="34" borderId="16" xfId="0" applyFont="1" applyFill="1" applyBorder="1" applyAlignment="1">
      <alignment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3"/>
  <sheetViews>
    <sheetView tabSelected="1" view="pageLayout" workbookViewId="0" topLeftCell="A1">
      <selection activeCell="B86" sqref="B86:E86"/>
    </sheetView>
  </sheetViews>
  <sheetFormatPr defaultColWidth="9.140625" defaultRowHeight="15"/>
  <cols>
    <col min="1" max="1" width="6.8515625" style="13" customWidth="1"/>
    <col min="2" max="2" width="36.421875" style="0" customWidth="1"/>
    <col min="3" max="3" width="7.00390625" style="13" customWidth="1"/>
    <col min="4" max="4" width="15.7109375" style="0" customWidth="1"/>
    <col min="5" max="5" width="12.00390625" style="0" customWidth="1"/>
    <col min="6" max="6" width="14.00390625" style="0" customWidth="1"/>
    <col min="7" max="7" width="13.421875" style="0" customWidth="1"/>
    <col min="8" max="8" width="13.8515625" style="0" customWidth="1"/>
  </cols>
  <sheetData>
    <row r="2" spans="2:4" ht="15.75">
      <c r="B2" s="2" t="s">
        <v>0</v>
      </c>
      <c r="C2" s="10"/>
      <c r="D2" s="2"/>
    </row>
    <row r="3" spans="2:8" ht="16.5" customHeight="1">
      <c r="B3" s="5" t="s">
        <v>1</v>
      </c>
      <c r="C3" s="40"/>
      <c r="D3" s="41"/>
      <c r="E3" s="41"/>
      <c r="F3" s="41"/>
      <c r="G3" s="41"/>
      <c r="H3" s="42"/>
    </row>
    <row r="4" spans="2:8" ht="16.5" customHeight="1">
      <c r="B4" s="5" t="s">
        <v>2</v>
      </c>
      <c r="C4" s="40"/>
      <c r="D4" s="41"/>
      <c r="E4" s="41"/>
      <c r="F4" s="41"/>
      <c r="G4" s="41"/>
      <c r="H4" s="42"/>
    </row>
    <row r="5" spans="2:8" ht="16.5" customHeight="1">
      <c r="B5" s="5" t="s">
        <v>3</v>
      </c>
      <c r="C5" s="40"/>
      <c r="D5" s="41"/>
      <c r="E5" s="41"/>
      <c r="F5" s="41"/>
      <c r="G5" s="41"/>
      <c r="H5" s="42"/>
    </row>
    <row r="6" spans="2:8" ht="16.5" customHeight="1">
      <c r="B6" s="5" t="s">
        <v>4</v>
      </c>
      <c r="C6" s="40"/>
      <c r="D6" s="41"/>
      <c r="E6" s="41"/>
      <c r="F6" s="41"/>
      <c r="G6" s="41"/>
      <c r="H6" s="42"/>
    </row>
    <row r="7" spans="2:8" ht="16.5" customHeight="1">
      <c r="B7" s="5" t="s">
        <v>5</v>
      </c>
      <c r="C7" s="40"/>
      <c r="D7" s="41"/>
      <c r="E7" s="41"/>
      <c r="F7" s="41"/>
      <c r="G7" s="41"/>
      <c r="H7" s="42"/>
    </row>
    <row r="8" spans="2:8" ht="16.5" customHeight="1">
      <c r="B8" s="5" t="s">
        <v>6</v>
      </c>
      <c r="C8" s="40"/>
      <c r="D8" s="41"/>
      <c r="E8" s="41"/>
      <c r="F8" s="41"/>
      <c r="G8" s="41"/>
      <c r="H8" s="42"/>
    </row>
    <row r="9" spans="2:8" ht="16.5" customHeight="1">
      <c r="B9" s="5" t="s">
        <v>7</v>
      </c>
      <c r="C9" s="40"/>
      <c r="D9" s="41"/>
      <c r="E9" s="41"/>
      <c r="F9" s="41"/>
      <c r="G9" s="41"/>
      <c r="H9" s="42"/>
    </row>
    <row r="10" spans="2:4" ht="15.75">
      <c r="B10" s="1" t="s">
        <v>8</v>
      </c>
      <c r="C10" s="11"/>
      <c r="D10" s="1"/>
    </row>
    <row r="12" spans="2:8" ht="30.75" customHeight="1">
      <c r="B12" s="46" t="s">
        <v>11</v>
      </c>
      <c r="C12" s="46"/>
      <c r="D12" s="46"/>
      <c r="E12" s="46"/>
      <c r="F12" s="45"/>
      <c r="G12" s="45"/>
      <c r="H12" s="45"/>
    </row>
    <row r="14" spans="1:8" ht="70.5" customHeight="1">
      <c r="A14" s="25" t="s">
        <v>46</v>
      </c>
      <c r="B14" s="25" t="s">
        <v>13</v>
      </c>
      <c r="C14" s="16" t="s">
        <v>20</v>
      </c>
      <c r="D14" s="14" t="s">
        <v>19</v>
      </c>
      <c r="E14" s="14" t="s">
        <v>14</v>
      </c>
      <c r="F14" s="34" t="s">
        <v>17</v>
      </c>
      <c r="G14" s="15" t="s">
        <v>15</v>
      </c>
      <c r="H14" s="15" t="s">
        <v>16</v>
      </c>
    </row>
    <row r="15" spans="1:8" ht="39.75" customHeight="1">
      <c r="A15" s="20">
        <v>1</v>
      </c>
      <c r="B15" s="26" t="s">
        <v>21</v>
      </c>
      <c r="C15" s="20" t="s">
        <v>47</v>
      </c>
      <c r="D15" s="21">
        <v>100</v>
      </c>
      <c r="E15" s="7"/>
      <c r="F15" s="9">
        <f aca="true" t="shared" si="0" ref="F15:F67">D15*E15</f>
        <v>0</v>
      </c>
      <c r="G15" s="7">
        <f aca="true" t="shared" si="1" ref="G15:G67">F15*20%</f>
        <v>0</v>
      </c>
      <c r="H15" s="7">
        <f aca="true" t="shared" si="2" ref="H15:H67">F15+G15</f>
        <v>0</v>
      </c>
    </row>
    <row r="16" spans="1:8" ht="39.75" customHeight="1">
      <c r="A16" s="20">
        <v>2</v>
      </c>
      <c r="B16" s="26" t="s">
        <v>22</v>
      </c>
      <c r="C16" s="20" t="s">
        <v>47</v>
      </c>
      <c r="D16" s="21">
        <v>50</v>
      </c>
      <c r="E16" s="7"/>
      <c r="F16" s="9">
        <f t="shared" si="0"/>
        <v>0</v>
      </c>
      <c r="G16" s="7">
        <f t="shared" si="1"/>
        <v>0</v>
      </c>
      <c r="H16" s="7">
        <f t="shared" si="2"/>
        <v>0</v>
      </c>
    </row>
    <row r="17" spans="1:8" ht="36" customHeight="1">
      <c r="A17" s="20">
        <v>3</v>
      </c>
      <c r="B17" s="26" t="s">
        <v>23</v>
      </c>
      <c r="C17" s="20" t="s">
        <v>47</v>
      </c>
      <c r="D17" s="21">
        <v>6</v>
      </c>
      <c r="E17" s="7"/>
      <c r="F17" s="9">
        <f t="shared" si="0"/>
        <v>0</v>
      </c>
      <c r="G17" s="7">
        <f t="shared" si="1"/>
        <v>0</v>
      </c>
      <c r="H17" s="7">
        <f t="shared" si="2"/>
        <v>0</v>
      </c>
    </row>
    <row r="18" spans="1:8" ht="28.5" customHeight="1">
      <c r="A18" s="20">
        <v>4</v>
      </c>
      <c r="B18" s="26" t="s">
        <v>24</v>
      </c>
      <c r="C18" s="20" t="s">
        <v>47</v>
      </c>
      <c r="D18" s="21">
        <v>15</v>
      </c>
      <c r="E18" s="8"/>
      <c r="F18" s="9">
        <f t="shared" si="0"/>
        <v>0</v>
      </c>
      <c r="G18" s="7">
        <f t="shared" si="1"/>
        <v>0</v>
      </c>
      <c r="H18" s="7">
        <f t="shared" si="2"/>
        <v>0</v>
      </c>
    </row>
    <row r="19" spans="1:8" ht="29.25" customHeight="1">
      <c r="A19" s="20">
        <v>5</v>
      </c>
      <c r="B19" s="26" t="s">
        <v>25</v>
      </c>
      <c r="C19" s="20" t="s">
        <v>47</v>
      </c>
      <c r="D19" s="21">
        <v>50</v>
      </c>
      <c r="E19" s="8"/>
      <c r="F19" s="9">
        <f t="shared" si="0"/>
        <v>0</v>
      </c>
      <c r="G19" s="7">
        <f t="shared" si="1"/>
        <v>0</v>
      </c>
      <c r="H19" s="7">
        <f t="shared" si="2"/>
        <v>0</v>
      </c>
    </row>
    <row r="20" spans="1:8" ht="30.75" customHeight="1">
      <c r="A20" s="20">
        <v>6</v>
      </c>
      <c r="B20" s="26" t="s">
        <v>26</v>
      </c>
      <c r="C20" s="20" t="s">
        <v>47</v>
      </c>
      <c r="D20" s="21">
        <v>5</v>
      </c>
      <c r="E20" s="8"/>
      <c r="F20" s="9">
        <f t="shared" si="0"/>
        <v>0</v>
      </c>
      <c r="G20" s="7">
        <f t="shared" si="1"/>
        <v>0</v>
      </c>
      <c r="H20" s="7">
        <f t="shared" si="2"/>
        <v>0</v>
      </c>
    </row>
    <row r="21" spans="1:8" ht="26.25" customHeight="1">
      <c r="A21" s="20">
        <v>7</v>
      </c>
      <c r="B21" s="26" t="s">
        <v>27</v>
      </c>
      <c r="C21" s="20" t="s">
        <v>47</v>
      </c>
      <c r="D21" s="21">
        <v>5</v>
      </c>
      <c r="E21" s="8"/>
      <c r="F21" s="9">
        <f t="shared" si="0"/>
        <v>0</v>
      </c>
      <c r="G21" s="7">
        <f t="shared" si="1"/>
        <v>0</v>
      </c>
      <c r="H21" s="7">
        <f t="shared" si="2"/>
        <v>0</v>
      </c>
    </row>
    <row r="22" spans="1:8" ht="26.25" customHeight="1">
      <c r="A22" s="20">
        <v>8</v>
      </c>
      <c r="B22" s="26" t="s">
        <v>28</v>
      </c>
      <c r="C22" s="20" t="s">
        <v>47</v>
      </c>
      <c r="D22" s="21">
        <v>5</v>
      </c>
      <c r="E22" s="18"/>
      <c r="F22" s="9">
        <f t="shared" si="0"/>
        <v>0</v>
      </c>
      <c r="G22" s="7">
        <f t="shared" si="1"/>
        <v>0</v>
      </c>
      <c r="H22" s="7">
        <f t="shared" si="2"/>
        <v>0</v>
      </c>
    </row>
    <row r="23" spans="1:8" ht="26.25" customHeight="1">
      <c r="A23" s="20">
        <v>9</v>
      </c>
      <c r="B23" s="26" t="s">
        <v>29</v>
      </c>
      <c r="C23" s="20" t="s">
        <v>47</v>
      </c>
      <c r="D23" s="21">
        <v>8</v>
      </c>
      <c r="E23" s="18"/>
      <c r="F23" s="9">
        <f t="shared" si="0"/>
        <v>0</v>
      </c>
      <c r="G23" s="7">
        <f t="shared" si="1"/>
        <v>0</v>
      </c>
      <c r="H23" s="7">
        <f t="shared" si="2"/>
        <v>0</v>
      </c>
    </row>
    <row r="24" spans="1:8" ht="26.25" customHeight="1">
      <c r="A24" s="20">
        <v>10</v>
      </c>
      <c r="B24" s="26" t="s">
        <v>30</v>
      </c>
      <c r="C24" s="20" t="s">
        <v>47</v>
      </c>
      <c r="D24" s="21">
        <v>40</v>
      </c>
      <c r="E24" s="18"/>
      <c r="F24" s="9">
        <f t="shared" si="0"/>
        <v>0</v>
      </c>
      <c r="G24" s="7">
        <f t="shared" si="1"/>
        <v>0</v>
      </c>
      <c r="H24" s="7">
        <f t="shared" si="2"/>
        <v>0</v>
      </c>
    </row>
    <row r="25" spans="1:8" ht="26.25" customHeight="1">
      <c r="A25" s="20">
        <v>11</v>
      </c>
      <c r="B25" s="26" t="s">
        <v>31</v>
      </c>
      <c r="C25" s="20" t="s">
        <v>47</v>
      </c>
      <c r="D25" s="21">
        <v>20</v>
      </c>
      <c r="E25" s="18"/>
      <c r="F25" s="9">
        <f t="shared" si="0"/>
        <v>0</v>
      </c>
      <c r="G25" s="7">
        <f t="shared" si="1"/>
        <v>0</v>
      </c>
      <c r="H25" s="7">
        <f t="shared" si="2"/>
        <v>0</v>
      </c>
    </row>
    <row r="26" spans="1:8" ht="26.25" customHeight="1">
      <c r="A26" s="20">
        <v>12</v>
      </c>
      <c r="B26" s="27" t="s">
        <v>35</v>
      </c>
      <c r="C26" s="20" t="s">
        <v>47</v>
      </c>
      <c r="D26" s="21">
        <v>40</v>
      </c>
      <c r="E26" s="18"/>
      <c r="F26" s="9">
        <f t="shared" si="0"/>
        <v>0</v>
      </c>
      <c r="G26" s="7">
        <f t="shared" si="1"/>
        <v>0</v>
      </c>
      <c r="H26" s="7">
        <f t="shared" si="2"/>
        <v>0</v>
      </c>
    </row>
    <row r="27" spans="1:8" ht="26.25" customHeight="1">
      <c r="A27" s="20">
        <v>13</v>
      </c>
      <c r="B27" s="26" t="s">
        <v>32</v>
      </c>
      <c r="C27" s="20" t="s">
        <v>47</v>
      </c>
      <c r="D27" s="21">
        <v>20</v>
      </c>
      <c r="E27" s="18"/>
      <c r="F27" s="9">
        <f t="shared" si="0"/>
        <v>0</v>
      </c>
      <c r="G27" s="7">
        <f t="shared" si="1"/>
        <v>0</v>
      </c>
      <c r="H27" s="7">
        <f t="shared" si="2"/>
        <v>0</v>
      </c>
    </row>
    <row r="28" spans="1:8" ht="26.25" customHeight="1">
      <c r="A28" s="20">
        <v>14</v>
      </c>
      <c r="B28" s="26" t="s">
        <v>33</v>
      </c>
      <c r="C28" s="20" t="s">
        <v>47</v>
      </c>
      <c r="D28" s="21">
        <v>5</v>
      </c>
      <c r="E28" s="18"/>
      <c r="F28" s="9">
        <f t="shared" si="0"/>
        <v>0</v>
      </c>
      <c r="G28" s="7">
        <f t="shared" si="1"/>
        <v>0</v>
      </c>
      <c r="H28" s="7">
        <f t="shared" si="2"/>
        <v>0</v>
      </c>
    </row>
    <row r="29" spans="1:8" ht="26.25" customHeight="1">
      <c r="A29" s="20">
        <v>15</v>
      </c>
      <c r="B29" s="36" t="s">
        <v>34</v>
      </c>
      <c r="C29" s="20" t="s">
        <v>47</v>
      </c>
      <c r="D29" s="21">
        <v>3</v>
      </c>
      <c r="E29" s="18"/>
      <c r="F29" s="9">
        <f t="shared" si="0"/>
        <v>0</v>
      </c>
      <c r="G29" s="7">
        <f t="shared" si="1"/>
        <v>0</v>
      </c>
      <c r="H29" s="7">
        <f t="shared" si="2"/>
        <v>0</v>
      </c>
    </row>
    <row r="30" spans="1:8" ht="26.25" customHeight="1">
      <c r="A30" s="20">
        <v>16</v>
      </c>
      <c r="B30" s="36" t="s">
        <v>90</v>
      </c>
      <c r="C30" s="38" t="s">
        <v>47</v>
      </c>
      <c r="D30" s="21">
        <v>3</v>
      </c>
      <c r="E30" s="18"/>
      <c r="F30" s="9">
        <f t="shared" si="0"/>
        <v>0</v>
      </c>
      <c r="G30" s="7">
        <f t="shared" si="1"/>
        <v>0</v>
      </c>
      <c r="H30" s="7">
        <f t="shared" si="2"/>
        <v>0</v>
      </c>
    </row>
    <row r="31" spans="1:8" ht="26.25" customHeight="1">
      <c r="A31" s="20">
        <v>17</v>
      </c>
      <c r="B31" s="37" t="s">
        <v>36</v>
      </c>
      <c r="C31" s="21" t="str">
        <f>$C$15</f>
        <v>ks</v>
      </c>
      <c r="D31" s="17">
        <v>1150</v>
      </c>
      <c r="E31" s="18"/>
      <c r="F31" s="9">
        <f t="shared" si="0"/>
        <v>0</v>
      </c>
      <c r="G31" s="7">
        <f t="shared" si="1"/>
        <v>0</v>
      </c>
      <c r="H31" s="7">
        <f t="shared" si="2"/>
        <v>0</v>
      </c>
    </row>
    <row r="32" spans="1:8" ht="26.25" customHeight="1">
      <c r="A32" s="20">
        <v>18</v>
      </c>
      <c r="B32" s="37" t="s">
        <v>37</v>
      </c>
      <c r="C32" s="21" t="str">
        <f>$C$15</f>
        <v>ks</v>
      </c>
      <c r="D32" s="17">
        <v>50</v>
      </c>
      <c r="E32" s="18"/>
      <c r="F32" s="9">
        <f t="shared" si="0"/>
        <v>0</v>
      </c>
      <c r="G32" s="7">
        <f t="shared" si="1"/>
        <v>0</v>
      </c>
      <c r="H32" s="7">
        <f t="shared" si="2"/>
        <v>0</v>
      </c>
    </row>
    <row r="33" spans="1:8" ht="26.25" customHeight="1">
      <c r="A33" s="20">
        <v>19</v>
      </c>
      <c r="B33" s="37" t="s">
        <v>38</v>
      </c>
      <c r="C33" s="21" t="str">
        <f>$C$15</f>
        <v>ks</v>
      </c>
      <c r="D33" s="17">
        <v>25</v>
      </c>
      <c r="E33" s="18"/>
      <c r="F33" s="9">
        <f t="shared" si="0"/>
        <v>0</v>
      </c>
      <c r="G33" s="7">
        <f t="shared" si="1"/>
        <v>0</v>
      </c>
      <c r="H33" s="7">
        <f t="shared" si="2"/>
        <v>0</v>
      </c>
    </row>
    <row r="34" spans="1:8" ht="26.25" customHeight="1">
      <c r="A34" s="20">
        <v>20</v>
      </c>
      <c r="B34" s="32" t="s">
        <v>39</v>
      </c>
      <c r="C34" s="29" t="s">
        <v>84</v>
      </c>
      <c r="D34" s="29">
        <v>180</v>
      </c>
      <c r="E34" s="30"/>
      <c r="F34" s="9">
        <f t="shared" si="0"/>
        <v>0</v>
      </c>
      <c r="G34" s="31">
        <f t="shared" si="1"/>
        <v>0</v>
      </c>
      <c r="H34" s="31">
        <f t="shared" si="2"/>
        <v>0</v>
      </c>
    </row>
    <row r="35" spans="1:8" ht="26.25" customHeight="1">
      <c r="A35" s="20">
        <v>21</v>
      </c>
      <c r="B35" s="26" t="s">
        <v>40</v>
      </c>
      <c r="C35" s="29" t="s">
        <v>84</v>
      </c>
      <c r="D35" s="21">
        <v>5</v>
      </c>
      <c r="E35" s="18"/>
      <c r="F35" s="9">
        <f t="shared" si="0"/>
        <v>0</v>
      </c>
      <c r="G35" s="7">
        <f t="shared" si="1"/>
        <v>0</v>
      </c>
      <c r="H35" s="7">
        <f t="shared" si="2"/>
        <v>0</v>
      </c>
    </row>
    <row r="36" spans="1:8" ht="26.25" customHeight="1">
      <c r="A36" s="20">
        <v>22</v>
      </c>
      <c r="B36" s="26" t="s">
        <v>41</v>
      </c>
      <c r="C36" s="28" t="s">
        <v>84</v>
      </c>
      <c r="D36" s="21">
        <v>50</v>
      </c>
      <c r="E36" s="18"/>
      <c r="F36" s="9">
        <f t="shared" si="0"/>
        <v>0</v>
      </c>
      <c r="G36" s="7">
        <f t="shared" si="1"/>
        <v>0</v>
      </c>
      <c r="H36" s="7">
        <f t="shared" si="2"/>
        <v>0</v>
      </c>
    </row>
    <row r="37" spans="1:8" ht="26.25" customHeight="1">
      <c r="A37" s="20">
        <v>23</v>
      </c>
      <c r="B37" s="26" t="s">
        <v>42</v>
      </c>
      <c r="C37" s="28" t="s">
        <v>84</v>
      </c>
      <c r="D37" s="21">
        <v>5</v>
      </c>
      <c r="E37" s="18"/>
      <c r="F37" s="9">
        <f t="shared" si="0"/>
        <v>0</v>
      </c>
      <c r="G37" s="7">
        <f t="shared" si="1"/>
        <v>0</v>
      </c>
      <c r="H37" s="7">
        <f t="shared" si="2"/>
        <v>0</v>
      </c>
    </row>
    <row r="38" spans="1:8" ht="26.25" customHeight="1">
      <c r="A38" s="20">
        <v>24</v>
      </c>
      <c r="B38" s="26" t="s">
        <v>43</v>
      </c>
      <c r="C38" s="28" t="s">
        <v>84</v>
      </c>
      <c r="D38" s="21">
        <v>4</v>
      </c>
      <c r="E38" s="18"/>
      <c r="F38" s="9">
        <f t="shared" si="0"/>
        <v>0</v>
      </c>
      <c r="G38" s="7">
        <f t="shared" si="1"/>
        <v>0</v>
      </c>
      <c r="H38" s="7">
        <f t="shared" si="2"/>
        <v>0</v>
      </c>
    </row>
    <row r="39" spans="1:8" ht="41.25" customHeight="1">
      <c r="A39" s="20">
        <v>25</v>
      </c>
      <c r="B39" s="19" t="s">
        <v>44</v>
      </c>
      <c r="C39" s="28" t="s">
        <v>84</v>
      </c>
      <c r="D39" s="22">
        <v>20</v>
      </c>
      <c r="E39" s="18"/>
      <c r="F39" s="9">
        <f t="shared" si="0"/>
        <v>0</v>
      </c>
      <c r="G39" s="7">
        <f t="shared" si="1"/>
        <v>0</v>
      </c>
      <c r="H39" s="7">
        <f t="shared" si="2"/>
        <v>0</v>
      </c>
    </row>
    <row r="40" spans="1:8" ht="26.25" customHeight="1">
      <c r="A40" s="20">
        <v>26</v>
      </c>
      <c r="B40" s="23" t="s">
        <v>45</v>
      </c>
      <c r="C40" s="28" t="s">
        <v>84</v>
      </c>
      <c r="D40" s="24">
        <v>3</v>
      </c>
      <c r="E40" s="18"/>
      <c r="F40" s="9">
        <f t="shared" si="0"/>
        <v>0</v>
      </c>
      <c r="G40" s="7">
        <f t="shared" si="1"/>
        <v>0</v>
      </c>
      <c r="H40" s="7">
        <f t="shared" si="2"/>
        <v>0</v>
      </c>
    </row>
    <row r="41" spans="1:8" ht="26.25" customHeight="1">
      <c r="A41" s="20">
        <v>27</v>
      </c>
      <c r="B41" s="23" t="s">
        <v>48</v>
      </c>
      <c r="C41" s="28" t="s">
        <v>84</v>
      </c>
      <c r="D41" s="29">
        <v>150</v>
      </c>
      <c r="E41" s="30"/>
      <c r="F41" s="9">
        <f t="shared" si="0"/>
        <v>0</v>
      </c>
      <c r="G41" s="31">
        <f t="shared" si="1"/>
        <v>0</v>
      </c>
      <c r="H41" s="31">
        <f t="shared" si="2"/>
        <v>0</v>
      </c>
    </row>
    <row r="42" spans="1:8" ht="26.25" customHeight="1">
      <c r="A42" s="20">
        <v>28</v>
      </c>
      <c r="B42" s="23" t="s">
        <v>91</v>
      </c>
      <c r="C42" s="28" t="s">
        <v>84</v>
      </c>
      <c r="D42" s="29">
        <v>250</v>
      </c>
      <c r="E42" s="30"/>
      <c r="F42" s="9">
        <f t="shared" si="0"/>
        <v>0</v>
      </c>
      <c r="G42" s="31">
        <f t="shared" si="1"/>
        <v>0</v>
      </c>
      <c r="H42" s="31">
        <f t="shared" si="2"/>
        <v>0</v>
      </c>
    </row>
    <row r="43" spans="1:8" ht="26.25" customHeight="1">
      <c r="A43" s="20">
        <v>29</v>
      </c>
      <c r="B43" s="23" t="s">
        <v>49</v>
      </c>
      <c r="C43" s="28" t="s">
        <v>84</v>
      </c>
      <c r="D43" s="29">
        <v>180</v>
      </c>
      <c r="E43" s="30"/>
      <c r="F43" s="9">
        <f t="shared" si="0"/>
        <v>0</v>
      </c>
      <c r="G43" s="31">
        <f t="shared" si="1"/>
        <v>0</v>
      </c>
      <c r="H43" s="31">
        <f t="shared" si="2"/>
        <v>0</v>
      </c>
    </row>
    <row r="44" spans="1:8" ht="26.25" customHeight="1">
      <c r="A44" s="20">
        <v>30</v>
      </c>
      <c r="B44" s="23" t="s">
        <v>49</v>
      </c>
      <c r="C44" s="28" t="s">
        <v>84</v>
      </c>
      <c r="D44" s="29">
        <v>200</v>
      </c>
      <c r="E44" s="30"/>
      <c r="F44" s="9">
        <f t="shared" si="0"/>
        <v>0</v>
      </c>
      <c r="G44" s="31">
        <f t="shared" si="1"/>
        <v>0</v>
      </c>
      <c r="H44" s="31">
        <f t="shared" si="2"/>
        <v>0</v>
      </c>
    </row>
    <row r="45" spans="1:8" ht="26.25" customHeight="1">
      <c r="A45" s="20">
        <v>31</v>
      </c>
      <c r="B45" s="19" t="s">
        <v>50</v>
      </c>
      <c r="C45" s="6" t="s">
        <v>84</v>
      </c>
      <c r="D45" s="21">
        <v>15</v>
      </c>
      <c r="E45" s="18"/>
      <c r="F45" s="9">
        <f t="shared" si="0"/>
        <v>0</v>
      </c>
      <c r="G45" s="7">
        <f t="shared" si="1"/>
        <v>0</v>
      </c>
      <c r="H45" s="7">
        <f t="shared" si="2"/>
        <v>0</v>
      </c>
    </row>
    <row r="46" spans="1:8" ht="26.25" customHeight="1">
      <c r="A46" s="20">
        <v>32</v>
      </c>
      <c r="B46" s="19" t="s">
        <v>50</v>
      </c>
      <c r="C46" s="6" t="s">
        <v>84</v>
      </c>
      <c r="D46" s="21">
        <v>40</v>
      </c>
      <c r="E46" s="18"/>
      <c r="F46" s="9">
        <f t="shared" si="0"/>
        <v>0</v>
      </c>
      <c r="G46" s="7">
        <f t="shared" si="1"/>
        <v>0</v>
      </c>
      <c r="H46" s="7">
        <f t="shared" si="2"/>
        <v>0</v>
      </c>
    </row>
    <row r="47" spans="1:8" ht="26.25" customHeight="1">
      <c r="A47" s="20">
        <v>33</v>
      </c>
      <c r="B47" s="23" t="s">
        <v>50</v>
      </c>
      <c r="C47" s="6" t="s">
        <v>84</v>
      </c>
      <c r="D47" s="29">
        <v>40</v>
      </c>
      <c r="E47" s="18"/>
      <c r="F47" s="9">
        <f t="shared" si="0"/>
        <v>0</v>
      </c>
      <c r="G47" s="7">
        <f t="shared" si="1"/>
        <v>0</v>
      </c>
      <c r="H47" s="7">
        <f t="shared" si="2"/>
        <v>0</v>
      </c>
    </row>
    <row r="48" spans="1:8" ht="26.25" customHeight="1">
      <c r="A48" s="20">
        <v>34</v>
      </c>
      <c r="B48" s="23" t="s">
        <v>51</v>
      </c>
      <c r="C48" s="6" t="s">
        <v>84</v>
      </c>
      <c r="D48" s="29">
        <v>4</v>
      </c>
      <c r="E48" s="18"/>
      <c r="F48" s="9">
        <f t="shared" si="0"/>
        <v>0</v>
      </c>
      <c r="G48" s="7">
        <f t="shared" si="1"/>
        <v>0</v>
      </c>
      <c r="H48" s="7">
        <f t="shared" si="2"/>
        <v>0</v>
      </c>
    </row>
    <row r="49" spans="1:8" ht="26.25" customHeight="1">
      <c r="A49" s="20">
        <v>35</v>
      </c>
      <c r="B49" s="23" t="s">
        <v>52</v>
      </c>
      <c r="C49" s="6" t="s">
        <v>84</v>
      </c>
      <c r="D49" s="29">
        <v>20</v>
      </c>
      <c r="E49" s="18"/>
      <c r="F49" s="9">
        <f t="shared" si="0"/>
        <v>0</v>
      </c>
      <c r="G49" s="7">
        <f t="shared" si="1"/>
        <v>0</v>
      </c>
      <c r="H49" s="7">
        <f t="shared" si="2"/>
        <v>0</v>
      </c>
    </row>
    <row r="50" spans="1:8" ht="26.25" customHeight="1">
      <c r="A50" s="20">
        <v>36</v>
      </c>
      <c r="B50" s="19" t="s">
        <v>86</v>
      </c>
      <c r="C50" s="6" t="s">
        <v>84</v>
      </c>
      <c r="D50" s="21">
        <v>100</v>
      </c>
      <c r="E50" s="18"/>
      <c r="F50" s="9">
        <f t="shared" si="0"/>
        <v>0</v>
      </c>
      <c r="G50" s="7">
        <f t="shared" si="1"/>
        <v>0</v>
      </c>
      <c r="H50" s="7">
        <f t="shared" si="2"/>
        <v>0</v>
      </c>
    </row>
    <row r="51" spans="1:8" ht="26.25" customHeight="1">
      <c r="A51" s="20">
        <v>37</v>
      </c>
      <c r="B51" s="19" t="s">
        <v>53</v>
      </c>
      <c r="C51" s="6" t="s">
        <v>84</v>
      </c>
      <c r="D51" s="21">
        <v>6000</v>
      </c>
      <c r="E51" s="18"/>
      <c r="F51" s="9">
        <f t="shared" si="0"/>
        <v>0</v>
      </c>
      <c r="G51" s="7">
        <f t="shared" si="1"/>
        <v>0</v>
      </c>
      <c r="H51" s="7">
        <f t="shared" si="2"/>
        <v>0</v>
      </c>
    </row>
    <row r="52" spans="1:8" ht="26.25" customHeight="1">
      <c r="A52" s="20">
        <v>38</v>
      </c>
      <c r="B52" s="19" t="s">
        <v>54</v>
      </c>
      <c r="C52" s="6" t="s">
        <v>84</v>
      </c>
      <c r="D52" s="21">
        <v>20</v>
      </c>
      <c r="E52" s="18"/>
      <c r="F52" s="9">
        <f t="shared" si="0"/>
        <v>0</v>
      </c>
      <c r="G52" s="7">
        <f t="shared" si="1"/>
        <v>0</v>
      </c>
      <c r="H52" s="7">
        <f t="shared" si="2"/>
        <v>0</v>
      </c>
    </row>
    <row r="53" spans="1:8" ht="26.25" customHeight="1">
      <c r="A53" s="20">
        <v>39</v>
      </c>
      <c r="B53" s="19" t="s">
        <v>55</v>
      </c>
      <c r="C53" s="6" t="s">
        <v>84</v>
      </c>
      <c r="D53" s="21">
        <v>20</v>
      </c>
      <c r="E53" s="18"/>
      <c r="F53" s="9">
        <f t="shared" si="0"/>
        <v>0</v>
      </c>
      <c r="G53" s="7">
        <f t="shared" si="1"/>
        <v>0</v>
      </c>
      <c r="H53" s="7">
        <f t="shared" si="2"/>
        <v>0</v>
      </c>
    </row>
    <row r="54" spans="1:8" ht="26.25" customHeight="1">
      <c r="A54" s="20">
        <v>40</v>
      </c>
      <c r="B54" s="19" t="s">
        <v>56</v>
      </c>
      <c r="C54" s="6" t="s">
        <v>84</v>
      </c>
      <c r="D54" s="21">
        <v>12</v>
      </c>
      <c r="E54" s="18"/>
      <c r="F54" s="9">
        <f t="shared" si="0"/>
        <v>0</v>
      </c>
      <c r="G54" s="7">
        <f t="shared" si="1"/>
        <v>0</v>
      </c>
      <c r="H54" s="7">
        <f t="shared" si="2"/>
        <v>0</v>
      </c>
    </row>
    <row r="55" spans="1:8" ht="26.25" customHeight="1">
      <c r="A55" s="20">
        <v>41</v>
      </c>
      <c r="B55" s="23" t="s">
        <v>57</v>
      </c>
      <c r="C55" s="28" t="s">
        <v>84</v>
      </c>
      <c r="D55" s="29">
        <v>50</v>
      </c>
      <c r="E55" s="30"/>
      <c r="F55" s="9">
        <f t="shared" si="0"/>
        <v>0</v>
      </c>
      <c r="G55" s="31">
        <f t="shared" si="1"/>
        <v>0</v>
      </c>
      <c r="H55" s="31">
        <f t="shared" si="2"/>
        <v>0</v>
      </c>
    </row>
    <row r="56" spans="1:8" ht="26.25" customHeight="1">
      <c r="A56" s="20">
        <v>42</v>
      </c>
      <c r="B56" s="23" t="s">
        <v>58</v>
      </c>
      <c r="C56" s="28" t="s">
        <v>84</v>
      </c>
      <c r="D56" s="29">
        <v>1500</v>
      </c>
      <c r="E56" s="30"/>
      <c r="F56" s="9">
        <f t="shared" si="0"/>
        <v>0</v>
      </c>
      <c r="G56" s="31">
        <f t="shared" si="1"/>
        <v>0</v>
      </c>
      <c r="H56" s="31">
        <f t="shared" si="2"/>
        <v>0</v>
      </c>
    </row>
    <row r="57" spans="1:8" ht="26.25" customHeight="1">
      <c r="A57" s="20">
        <v>43</v>
      </c>
      <c r="B57" s="19" t="s">
        <v>59</v>
      </c>
      <c r="C57" s="6" t="s">
        <v>84</v>
      </c>
      <c r="D57" s="21">
        <v>1</v>
      </c>
      <c r="E57" s="18"/>
      <c r="F57" s="9">
        <f t="shared" si="0"/>
        <v>0</v>
      </c>
      <c r="G57" s="7">
        <f t="shared" si="1"/>
        <v>0</v>
      </c>
      <c r="H57" s="7">
        <f t="shared" si="2"/>
        <v>0</v>
      </c>
    </row>
    <row r="58" spans="1:8" ht="26.25" customHeight="1">
      <c r="A58" s="20">
        <v>44</v>
      </c>
      <c r="B58" s="19" t="s">
        <v>60</v>
      </c>
      <c r="C58" s="6" t="s">
        <v>84</v>
      </c>
      <c r="D58" s="21">
        <v>1</v>
      </c>
      <c r="E58" s="18"/>
      <c r="F58" s="9">
        <f t="shared" si="0"/>
        <v>0</v>
      </c>
      <c r="G58" s="7">
        <f t="shared" si="1"/>
        <v>0</v>
      </c>
      <c r="H58" s="7">
        <f t="shared" si="2"/>
        <v>0</v>
      </c>
    </row>
    <row r="59" spans="1:8" ht="26.25" customHeight="1">
      <c r="A59" s="20">
        <v>45</v>
      </c>
      <c r="B59" s="23" t="s">
        <v>61</v>
      </c>
      <c r="C59" s="28" t="s">
        <v>84</v>
      </c>
      <c r="D59" s="29">
        <v>20</v>
      </c>
      <c r="E59" s="30"/>
      <c r="F59" s="9">
        <f t="shared" si="0"/>
        <v>0</v>
      </c>
      <c r="G59" s="31">
        <f t="shared" si="1"/>
        <v>0</v>
      </c>
      <c r="H59" s="31">
        <f t="shared" si="2"/>
        <v>0</v>
      </c>
    </row>
    <row r="60" spans="1:8" ht="26.25" customHeight="1">
      <c r="A60" s="20">
        <v>46</v>
      </c>
      <c r="B60" s="19" t="s">
        <v>62</v>
      </c>
      <c r="C60" s="6" t="str">
        <f aca="true" t="shared" si="3" ref="C60:C71">$C$15</f>
        <v>ks</v>
      </c>
      <c r="D60" s="21">
        <v>10</v>
      </c>
      <c r="E60" s="18"/>
      <c r="F60" s="9">
        <f t="shared" si="0"/>
        <v>0</v>
      </c>
      <c r="G60" s="7">
        <f t="shared" si="1"/>
        <v>0</v>
      </c>
      <c r="H60" s="7">
        <f t="shared" si="2"/>
        <v>0</v>
      </c>
    </row>
    <row r="61" spans="1:8" ht="26.25" customHeight="1">
      <c r="A61" s="20">
        <v>47</v>
      </c>
      <c r="B61" s="19" t="s">
        <v>63</v>
      </c>
      <c r="C61" s="6" t="str">
        <f t="shared" si="3"/>
        <v>ks</v>
      </c>
      <c r="D61" s="21">
        <v>10</v>
      </c>
      <c r="E61" s="18"/>
      <c r="F61" s="9">
        <f t="shared" si="0"/>
        <v>0</v>
      </c>
      <c r="G61" s="7">
        <f t="shared" si="1"/>
        <v>0</v>
      </c>
      <c r="H61" s="7">
        <f t="shared" si="2"/>
        <v>0</v>
      </c>
    </row>
    <row r="62" spans="1:8" ht="26.25" customHeight="1">
      <c r="A62" s="20">
        <v>48</v>
      </c>
      <c r="B62" s="19" t="s">
        <v>64</v>
      </c>
      <c r="C62" s="6" t="str">
        <f t="shared" si="3"/>
        <v>ks</v>
      </c>
      <c r="D62" s="21">
        <v>5</v>
      </c>
      <c r="E62" s="18"/>
      <c r="F62" s="9">
        <f t="shared" si="0"/>
        <v>0</v>
      </c>
      <c r="G62" s="7">
        <f t="shared" si="1"/>
        <v>0</v>
      </c>
      <c r="H62" s="7">
        <f t="shared" si="2"/>
        <v>0</v>
      </c>
    </row>
    <row r="63" spans="1:8" ht="26.25" customHeight="1">
      <c r="A63" s="20">
        <v>49</v>
      </c>
      <c r="B63" s="19" t="s">
        <v>64</v>
      </c>
      <c r="C63" s="6" t="str">
        <f t="shared" si="3"/>
        <v>ks</v>
      </c>
      <c r="D63" s="21">
        <v>3</v>
      </c>
      <c r="E63" s="18"/>
      <c r="F63" s="9">
        <f t="shared" si="0"/>
        <v>0</v>
      </c>
      <c r="G63" s="7">
        <f t="shared" si="1"/>
        <v>0</v>
      </c>
      <c r="H63" s="7">
        <f t="shared" si="2"/>
        <v>0</v>
      </c>
    </row>
    <row r="64" spans="1:8" ht="26.25" customHeight="1">
      <c r="A64" s="20">
        <v>50</v>
      </c>
      <c r="B64" s="19" t="s">
        <v>65</v>
      </c>
      <c r="C64" s="6" t="str">
        <f t="shared" si="3"/>
        <v>ks</v>
      </c>
      <c r="D64" s="21">
        <v>200</v>
      </c>
      <c r="E64" s="18"/>
      <c r="F64" s="9">
        <f t="shared" si="0"/>
        <v>0</v>
      </c>
      <c r="G64" s="7">
        <f t="shared" si="1"/>
        <v>0</v>
      </c>
      <c r="H64" s="7">
        <f t="shared" si="2"/>
        <v>0</v>
      </c>
    </row>
    <row r="65" spans="1:8" ht="26.25" customHeight="1">
      <c r="A65" s="20">
        <v>51</v>
      </c>
      <c r="B65" s="19" t="s">
        <v>66</v>
      </c>
      <c r="C65" s="6" t="str">
        <f t="shared" si="3"/>
        <v>ks</v>
      </c>
      <c r="D65" s="21">
        <v>20</v>
      </c>
      <c r="E65" s="18"/>
      <c r="F65" s="9">
        <f t="shared" si="0"/>
        <v>0</v>
      </c>
      <c r="G65" s="7">
        <f t="shared" si="1"/>
        <v>0</v>
      </c>
      <c r="H65" s="7">
        <f t="shared" si="2"/>
        <v>0</v>
      </c>
    </row>
    <row r="66" spans="1:8" ht="26.25" customHeight="1">
      <c r="A66" s="20">
        <v>52</v>
      </c>
      <c r="B66" s="19" t="s">
        <v>67</v>
      </c>
      <c r="C66" s="6" t="str">
        <f t="shared" si="3"/>
        <v>ks</v>
      </c>
      <c r="D66" s="21">
        <v>15</v>
      </c>
      <c r="E66" s="18"/>
      <c r="F66" s="9">
        <f t="shared" si="0"/>
        <v>0</v>
      </c>
      <c r="G66" s="7">
        <f t="shared" si="1"/>
        <v>0</v>
      </c>
      <c r="H66" s="7">
        <f t="shared" si="2"/>
        <v>0</v>
      </c>
    </row>
    <row r="67" spans="1:8" ht="26.25" customHeight="1">
      <c r="A67" s="20">
        <v>53</v>
      </c>
      <c r="B67" s="19" t="s">
        <v>68</v>
      </c>
      <c r="C67" s="6" t="str">
        <f t="shared" si="3"/>
        <v>ks</v>
      </c>
      <c r="D67" s="21">
        <v>15</v>
      </c>
      <c r="E67" s="18"/>
      <c r="F67" s="9">
        <f t="shared" si="0"/>
        <v>0</v>
      </c>
      <c r="G67" s="7">
        <f t="shared" si="1"/>
        <v>0</v>
      </c>
      <c r="H67" s="7">
        <f t="shared" si="2"/>
        <v>0</v>
      </c>
    </row>
    <row r="68" spans="1:8" ht="26.25" customHeight="1">
      <c r="A68" s="20">
        <v>54</v>
      </c>
      <c r="B68" s="19" t="s">
        <v>69</v>
      </c>
      <c r="C68" s="6" t="str">
        <f t="shared" si="3"/>
        <v>ks</v>
      </c>
      <c r="D68" s="21">
        <v>20</v>
      </c>
      <c r="E68" s="18"/>
      <c r="F68" s="9">
        <f aca="true" t="shared" si="4" ref="F68:F85">D68*E68</f>
        <v>0</v>
      </c>
      <c r="G68" s="7">
        <f aca="true" t="shared" si="5" ref="G68:G85">F68*20%</f>
        <v>0</v>
      </c>
      <c r="H68" s="7">
        <f aca="true" t="shared" si="6" ref="H68:H85">F68+G68</f>
        <v>0</v>
      </c>
    </row>
    <row r="69" spans="1:8" ht="26.25" customHeight="1">
      <c r="A69" s="20">
        <v>55</v>
      </c>
      <c r="B69" s="19" t="s">
        <v>70</v>
      </c>
      <c r="C69" s="6" t="str">
        <f t="shared" si="3"/>
        <v>ks</v>
      </c>
      <c r="D69" s="21">
        <v>20</v>
      </c>
      <c r="E69" s="18"/>
      <c r="F69" s="9">
        <f t="shared" si="4"/>
        <v>0</v>
      </c>
      <c r="G69" s="7">
        <f t="shared" si="5"/>
        <v>0</v>
      </c>
      <c r="H69" s="7">
        <f t="shared" si="6"/>
        <v>0</v>
      </c>
    </row>
    <row r="70" spans="1:8" ht="26.25" customHeight="1">
      <c r="A70" s="20">
        <v>56</v>
      </c>
      <c r="B70" s="19" t="s">
        <v>71</v>
      </c>
      <c r="C70" s="6" t="str">
        <f t="shared" si="3"/>
        <v>ks</v>
      </c>
      <c r="D70" s="21">
        <v>30</v>
      </c>
      <c r="E70" s="18"/>
      <c r="F70" s="9">
        <f t="shared" si="4"/>
        <v>0</v>
      </c>
      <c r="G70" s="7">
        <f t="shared" si="5"/>
        <v>0</v>
      </c>
      <c r="H70" s="7">
        <f t="shared" si="6"/>
        <v>0</v>
      </c>
    </row>
    <row r="71" spans="1:8" ht="26.25" customHeight="1">
      <c r="A71" s="20">
        <v>57</v>
      </c>
      <c r="B71" s="19" t="s">
        <v>72</v>
      </c>
      <c r="C71" s="6" t="str">
        <f t="shared" si="3"/>
        <v>ks</v>
      </c>
      <c r="D71" s="21">
        <v>10</v>
      </c>
      <c r="E71" s="18"/>
      <c r="F71" s="9">
        <f t="shared" si="4"/>
        <v>0</v>
      </c>
      <c r="G71" s="7">
        <f t="shared" si="5"/>
        <v>0</v>
      </c>
      <c r="H71" s="7">
        <f t="shared" si="6"/>
        <v>0</v>
      </c>
    </row>
    <row r="72" spans="1:8" ht="26.25" customHeight="1">
      <c r="A72" s="35">
        <v>58</v>
      </c>
      <c r="B72" s="23" t="s">
        <v>87</v>
      </c>
      <c r="C72" s="28" t="s">
        <v>84</v>
      </c>
      <c r="D72" s="29">
        <v>40</v>
      </c>
      <c r="E72" s="30"/>
      <c r="F72" s="9">
        <f t="shared" si="4"/>
        <v>0</v>
      </c>
      <c r="G72" s="31">
        <f t="shared" si="5"/>
        <v>0</v>
      </c>
      <c r="H72" s="31">
        <f t="shared" si="6"/>
        <v>0</v>
      </c>
    </row>
    <row r="73" spans="1:8" ht="26.25" customHeight="1">
      <c r="A73" s="20">
        <v>59</v>
      </c>
      <c r="B73" s="19" t="s">
        <v>73</v>
      </c>
      <c r="C73" s="6" t="str">
        <f aca="true" t="shared" si="7" ref="C73:C82">$C$15</f>
        <v>ks</v>
      </c>
      <c r="D73" s="21">
        <v>40</v>
      </c>
      <c r="E73" s="18"/>
      <c r="F73" s="9">
        <f t="shared" si="4"/>
        <v>0</v>
      </c>
      <c r="G73" s="7">
        <f t="shared" si="5"/>
        <v>0</v>
      </c>
      <c r="H73" s="7">
        <f t="shared" si="6"/>
        <v>0</v>
      </c>
    </row>
    <row r="74" spans="1:8" ht="26.25" customHeight="1">
      <c r="A74" s="20">
        <v>60</v>
      </c>
      <c r="B74" s="19" t="s">
        <v>74</v>
      </c>
      <c r="C74" s="6" t="str">
        <f t="shared" si="7"/>
        <v>ks</v>
      </c>
      <c r="D74" s="21">
        <v>4</v>
      </c>
      <c r="E74" s="18"/>
      <c r="F74" s="9">
        <f t="shared" si="4"/>
        <v>0</v>
      </c>
      <c r="G74" s="7">
        <f t="shared" si="5"/>
        <v>0</v>
      </c>
      <c r="H74" s="7">
        <f t="shared" si="6"/>
        <v>0</v>
      </c>
    </row>
    <row r="75" spans="1:8" ht="26.25" customHeight="1">
      <c r="A75" s="20">
        <v>61</v>
      </c>
      <c r="B75" s="19" t="s">
        <v>75</v>
      </c>
      <c r="C75" s="6" t="str">
        <f t="shared" si="7"/>
        <v>ks</v>
      </c>
      <c r="D75" s="21">
        <v>4</v>
      </c>
      <c r="E75" s="18"/>
      <c r="F75" s="9">
        <f t="shared" si="4"/>
        <v>0</v>
      </c>
      <c r="G75" s="7">
        <f t="shared" si="5"/>
        <v>0</v>
      </c>
      <c r="H75" s="7">
        <f t="shared" si="6"/>
        <v>0</v>
      </c>
    </row>
    <row r="76" spans="1:8" ht="26.25" customHeight="1">
      <c r="A76" s="20">
        <v>62</v>
      </c>
      <c r="B76" s="19" t="s">
        <v>76</v>
      </c>
      <c r="C76" s="6" t="str">
        <f t="shared" si="7"/>
        <v>ks</v>
      </c>
      <c r="D76" s="21">
        <v>30</v>
      </c>
      <c r="E76" s="18"/>
      <c r="F76" s="9">
        <f t="shared" si="4"/>
        <v>0</v>
      </c>
      <c r="G76" s="7">
        <f t="shared" si="5"/>
        <v>0</v>
      </c>
      <c r="H76" s="7">
        <f t="shared" si="6"/>
        <v>0</v>
      </c>
    </row>
    <row r="77" spans="1:8" ht="26.25" customHeight="1">
      <c r="A77" s="20">
        <v>63</v>
      </c>
      <c r="B77" s="19" t="s">
        <v>77</v>
      </c>
      <c r="C77" s="6" t="str">
        <f t="shared" si="7"/>
        <v>ks</v>
      </c>
      <c r="D77" s="21">
        <v>60</v>
      </c>
      <c r="E77" s="18"/>
      <c r="F77" s="9">
        <f t="shared" si="4"/>
        <v>0</v>
      </c>
      <c r="G77" s="7">
        <f t="shared" si="5"/>
        <v>0</v>
      </c>
      <c r="H77" s="7">
        <f t="shared" si="6"/>
        <v>0</v>
      </c>
    </row>
    <row r="78" spans="1:8" ht="26.25" customHeight="1">
      <c r="A78" s="20">
        <v>64</v>
      </c>
      <c r="B78" s="19" t="s">
        <v>78</v>
      </c>
      <c r="C78" s="6" t="str">
        <f t="shared" si="7"/>
        <v>ks</v>
      </c>
      <c r="D78" s="22">
        <v>20</v>
      </c>
      <c r="E78" s="18"/>
      <c r="F78" s="9">
        <f t="shared" si="4"/>
        <v>0</v>
      </c>
      <c r="G78" s="7">
        <f t="shared" si="5"/>
        <v>0</v>
      </c>
      <c r="H78" s="7">
        <f t="shared" si="6"/>
        <v>0</v>
      </c>
    </row>
    <row r="79" spans="1:8" ht="26.25" customHeight="1">
      <c r="A79" s="20">
        <v>65</v>
      </c>
      <c r="B79" s="19" t="s">
        <v>79</v>
      </c>
      <c r="C79" s="6" t="str">
        <f t="shared" si="7"/>
        <v>ks</v>
      </c>
      <c r="D79" s="22">
        <v>10</v>
      </c>
      <c r="E79" s="18"/>
      <c r="F79" s="9">
        <f t="shared" si="4"/>
        <v>0</v>
      </c>
      <c r="G79" s="7">
        <f t="shared" si="5"/>
        <v>0</v>
      </c>
      <c r="H79" s="7">
        <f t="shared" si="6"/>
        <v>0</v>
      </c>
    </row>
    <row r="80" spans="1:8" ht="26.25" customHeight="1">
      <c r="A80" s="20">
        <v>66</v>
      </c>
      <c r="B80" s="19" t="s">
        <v>80</v>
      </c>
      <c r="C80" s="6" t="str">
        <f t="shared" si="7"/>
        <v>ks</v>
      </c>
      <c r="D80" s="22">
        <v>10</v>
      </c>
      <c r="E80" s="18"/>
      <c r="F80" s="9">
        <f t="shared" si="4"/>
        <v>0</v>
      </c>
      <c r="G80" s="7">
        <f t="shared" si="5"/>
        <v>0</v>
      </c>
      <c r="H80" s="7">
        <f t="shared" si="6"/>
        <v>0</v>
      </c>
    </row>
    <row r="81" spans="1:8" ht="26.25" customHeight="1">
      <c r="A81" s="20">
        <v>67</v>
      </c>
      <c r="B81" s="19" t="s">
        <v>81</v>
      </c>
      <c r="C81" s="6" t="str">
        <f t="shared" si="7"/>
        <v>ks</v>
      </c>
      <c r="D81" s="22">
        <v>3</v>
      </c>
      <c r="E81" s="18"/>
      <c r="F81" s="9">
        <f t="shared" si="4"/>
        <v>0</v>
      </c>
      <c r="G81" s="7">
        <f t="shared" si="5"/>
        <v>0</v>
      </c>
      <c r="H81" s="7">
        <f t="shared" si="6"/>
        <v>0</v>
      </c>
    </row>
    <row r="82" spans="1:8" ht="26.25" customHeight="1">
      <c r="A82" s="20">
        <v>68</v>
      </c>
      <c r="B82" s="19" t="s">
        <v>82</v>
      </c>
      <c r="C82" s="6" t="str">
        <f t="shared" si="7"/>
        <v>ks</v>
      </c>
      <c r="D82" s="22">
        <v>30</v>
      </c>
      <c r="E82" s="18"/>
      <c r="F82" s="9">
        <f t="shared" si="4"/>
        <v>0</v>
      </c>
      <c r="G82" s="7">
        <f t="shared" si="5"/>
        <v>0</v>
      </c>
      <c r="H82" s="7">
        <f t="shared" si="6"/>
        <v>0</v>
      </c>
    </row>
    <row r="83" spans="1:8" ht="26.25" customHeight="1">
      <c r="A83" s="35">
        <v>69</v>
      </c>
      <c r="B83" s="23" t="s">
        <v>88</v>
      </c>
      <c r="C83" s="28" t="s">
        <v>84</v>
      </c>
      <c r="D83" s="24">
        <v>60</v>
      </c>
      <c r="E83" s="30"/>
      <c r="F83" s="9">
        <f t="shared" si="4"/>
        <v>0</v>
      </c>
      <c r="G83" s="31">
        <f t="shared" si="5"/>
        <v>0</v>
      </c>
      <c r="H83" s="31">
        <f t="shared" si="6"/>
        <v>0</v>
      </c>
    </row>
    <row r="84" spans="1:8" ht="26.25" customHeight="1">
      <c r="A84" s="20">
        <v>70</v>
      </c>
      <c r="B84" s="19" t="s">
        <v>89</v>
      </c>
      <c r="C84" s="6" t="s">
        <v>47</v>
      </c>
      <c r="D84" s="22">
        <v>2000</v>
      </c>
      <c r="E84" s="18"/>
      <c r="F84" s="9">
        <f t="shared" si="4"/>
        <v>0</v>
      </c>
      <c r="G84" s="7">
        <f t="shared" si="5"/>
        <v>0</v>
      </c>
      <c r="H84" s="7">
        <f t="shared" si="6"/>
        <v>0</v>
      </c>
    </row>
    <row r="85" spans="1:8" ht="26.25" customHeight="1">
      <c r="A85" s="20">
        <v>71</v>
      </c>
      <c r="B85" s="19" t="s">
        <v>83</v>
      </c>
      <c r="C85" s="6" t="str">
        <f>$C$15</f>
        <v>ks</v>
      </c>
      <c r="D85" s="22">
        <v>30</v>
      </c>
      <c r="E85" s="18"/>
      <c r="F85" s="9">
        <f t="shared" si="4"/>
        <v>0</v>
      </c>
      <c r="G85" s="7">
        <f t="shared" si="5"/>
        <v>0</v>
      </c>
      <c r="H85" s="7">
        <f t="shared" si="6"/>
        <v>0</v>
      </c>
    </row>
    <row r="86" spans="1:8" ht="36" customHeight="1" thickBot="1">
      <c r="A86" s="33"/>
      <c r="B86" s="47" t="s">
        <v>18</v>
      </c>
      <c r="C86" s="48"/>
      <c r="D86" s="49"/>
      <c r="E86" s="50"/>
      <c r="F86" s="39">
        <f>SUM(F15:F85)</f>
        <v>0</v>
      </c>
      <c r="G86" s="31">
        <f>F86*20%</f>
        <v>0</v>
      </c>
      <c r="H86" s="31">
        <f>F86+G86</f>
        <v>0</v>
      </c>
    </row>
    <row r="87" spans="2:8" ht="36" customHeight="1">
      <c r="B87" s="43" t="s">
        <v>12</v>
      </c>
      <c r="C87" s="43"/>
      <c r="D87" s="43"/>
      <c r="E87" s="43"/>
      <c r="F87" s="44"/>
      <c r="G87" s="45"/>
      <c r="H87" s="45"/>
    </row>
    <row r="88" spans="2:5" ht="16.5" customHeight="1">
      <c r="B88" s="3"/>
      <c r="C88" s="12"/>
      <c r="D88" s="3"/>
      <c r="E88" s="4"/>
    </row>
    <row r="89" spans="2:5" ht="16.5" customHeight="1">
      <c r="B89" s="1" t="s">
        <v>85</v>
      </c>
      <c r="C89" s="11"/>
      <c r="D89" s="1"/>
      <c r="E89" s="1"/>
    </row>
    <row r="90" spans="2:5" ht="16.5" customHeight="1">
      <c r="B90" s="1"/>
      <c r="C90" s="11"/>
      <c r="D90" s="1"/>
      <c r="E90" s="1"/>
    </row>
    <row r="91" spans="2:5" ht="16.5" customHeight="1">
      <c r="B91" s="1"/>
      <c r="C91" s="11"/>
      <c r="D91" s="1"/>
      <c r="E91" s="1"/>
    </row>
    <row r="92" ht="16.5" customHeight="1">
      <c r="B92" t="s">
        <v>9</v>
      </c>
    </row>
    <row r="93" spans="2:5" ht="16.5" customHeight="1">
      <c r="B93" s="1" t="s">
        <v>10</v>
      </c>
      <c r="C93" s="11"/>
      <c r="D93" s="1"/>
      <c r="E93" s="1"/>
    </row>
    <row r="94" ht="16.5" customHeight="1"/>
    <row r="98" ht="21.75" customHeight="1"/>
    <row r="103" ht="62.25" customHeight="1"/>
    <row r="104" ht="15" customHeight="1"/>
    <row r="106" ht="17.25" customHeight="1"/>
    <row r="107" ht="17.25" customHeight="1"/>
    <row r="108" ht="33.75" customHeight="1"/>
    <row r="109" ht="21.75" customHeight="1"/>
    <row r="113" ht="62.25" customHeight="1"/>
    <row r="117" ht="30" customHeight="1"/>
    <row r="118" ht="23.25" customHeight="1"/>
    <row r="124" ht="33" customHeight="1"/>
    <row r="126" ht="35.25" customHeight="1"/>
    <row r="127" ht="15.75" customHeight="1"/>
  </sheetData>
  <sheetProtection/>
  <mergeCells count="10">
    <mergeCell ref="C3:H3"/>
    <mergeCell ref="C4:H4"/>
    <mergeCell ref="C5:H5"/>
    <mergeCell ref="C6:H6"/>
    <mergeCell ref="B87:H87"/>
    <mergeCell ref="B12:H12"/>
    <mergeCell ref="C7:H7"/>
    <mergeCell ref="C8:H8"/>
    <mergeCell ref="C9:H9"/>
    <mergeCell ref="B86:E86"/>
  </mergeCells>
  <conditionalFormatting sqref="F14">
    <cfRule type="colorScale" priority="5" dxfId="0">
      <colorScale>
        <cfvo type="min" val="0"/>
        <cfvo type="max"/>
        <color rgb="FF63BE7B"/>
        <color rgb="FFFFEF9C"/>
      </colorScale>
    </cfRule>
  </conditionalFormatting>
  <printOptions/>
  <pageMargins left="0.5118110236220472" right="0.5118110236220472" top="0.9448818897637796" bottom="0.5511811023622047" header="0.31496062992125984" footer="0.31496062992125984"/>
  <pageSetup horizontalDpi="600" verticalDpi="600" orientation="landscape" paperSize="9" r:id="rId1"/>
  <headerFooter>
    <oddHeader>&amp;L&amp;"Times New Roman,Tučné"&amp;12Príloha č.1:  &amp;"Times New Roman,Normálne"Návrh na plnenie kritérií
&amp;"Times New Roman,Tučné" „Osobné ochranné pracovné prostriedky 20/21“&amp;"Times New Roman,Normálne"
</oddHead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Tóthová</dc:creator>
  <cp:keywords/>
  <dc:description/>
  <cp:lastModifiedBy>Alena Tóthová</cp:lastModifiedBy>
  <cp:lastPrinted>2020-04-23T13:23:01Z</cp:lastPrinted>
  <dcterms:created xsi:type="dcterms:W3CDTF">2017-11-07T09:49:09Z</dcterms:created>
  <dcterms:modified xsi:type="dcterms:W3CDTF">2020-04-28T08:26:14Z</dcterms:modified>
  <cp:category/>
  <cp:version/>
  <cp:contentType/>
  <cp:contentStatus/>
</cp:coreProperties>
</file>