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10_Ponožky a podkolienky pre MsP/Finál Jožka/"/>
    </mc:Choice>
  </mc:AlternateContent>
  <xr:revisionPtr revIDLastSave="0" documentId="8_{93343C7F-C358-43A0-916B-EDFB445608F0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1" i="6"/>
  <c r="I21" i="6" l="1"/>
  <c r="I20" i="6"/>
  <c r="F23" i="6"/>
  <c r="H18" i="6"/>
  <c r="F18" i="6"/>
  <c r="I22" i="6" l="1"/>
</calcChain>
</file>

<file path=xl/sharedStrings.xml><?xml version="1.0" encoding="utf-8"?>
<sst xmlns="http://schemas.openxmlformats.org/spreadsheetml/2006/main" count="79" uniqueCount="74">
  <si>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</si>
  <si>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</si>
  <si>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</si>
  <si>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</si>
  <si>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</si>
  <si>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</si>
  <si>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</si>
  <si>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</si>
  <si>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</si>
  <si>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</si>
  <si>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</si>
  <si>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</si>
  <si>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</si>
  <si>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</si>
  <si>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</si>
  <si>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</si>
  <si>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</si>
  <si>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</si>
  <si>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</si>
  <si>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</si>
  <si>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</si>
  <si>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</si>
  <si>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</si>
  <si>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</si>
  <si>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</si>
  <si>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</si>
  <si>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</si>
  <si>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</si>
  <si>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</si>
  <si>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</si>
  <si>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</si>
  <si>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</si>
  <si>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</si>
  <si>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</si>
  <si>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</si>
  <si>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</si>
  <si>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</si>
  <si>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</si>
  <si>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</si>
  <si>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</si>
  <si>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</si>
  <si>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</si>
  <si>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</si>
  <si>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</si>
  <si>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</si>
  <si>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</si>
  <si>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</si>
  <si>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</si>
  <si>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</si>
  <si>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</si>
  <si>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</si>
  <si>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</si>
  <si>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</si>
  <si>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</si>
  <si>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</si>
  <si>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</si>
  <si>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</si>
  <si>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</si>
  <si>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</si>
  <si>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</si>
  <si>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Predpokladané množstvo</t>
  </si>
  <si>
    <t>Som platcom DPH</t>
  </si>
  <si>
    <t>Merná jednotka</t>
  </si>
  <si>
    <t>Pol. č.</t>
  </si>
  <si>
    <t>1</t>
  </si>
  <si>
    <t>2</t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</si>
  <si>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</si>
  <si>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</si>
  <si>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Jednotková cena bez DPH</t>
  </si>
  <si>
    <t>Ponožky letné - klasické oblekové</t>
  </si>
  <si>
    <t>Podkolienky zimné - thermo</t>
  </si>
  <si>
    <t>pár</t>
  </si>
  <si>
    <t>Pomocné kritérium hodnotenia v prípade rovnosti ponúk</t>
  </si>
  <si>
    <t>Príloha č. 2 - Ponuka uchádzača vo výzve č. 10 "Ponožky a podkolienky pre MsP"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</si>
</sst>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6" fillId="0" borderId="4" xfId="2" applyFont="1" applyFill="1" applyBorder="1" applyAlignment="1"/>
    <xf numFmtId="0" fontId="17" fillId="0" borderId="3" xfId="2" applyFont="1" applyFill="1" applyBorder="1" applyAlignment="1">
      <alignment horizontal="left" wrapText="1"/>
    </xf>
    <xf numFmtId="0" fontId="17" fillId="0" borderId="49" xfId="2" applyFont="1" applyFill="1" applyBorder="1" applyAlignment="1">
      <alignment horizontal="center" wrapText="1"/>
    </xf>
    <xf numFmtId="0" fontId="17" fillId="0" borderId="19" xfId="2" applyFont="1" applyFill="1" applyBorder="1" applyAlignment="1">
      <alignment horizontal="center" wrapText="1"/>
    </xf>
    <xf numFmtId="0" fontId="17" fillId="0" borderId="31" xfId="2" applyFont="1" applyFill="1" applyBorder="1" applyAlignment="1">
      <alignment horizontal="left"/>
    </xf>
    <xf numFmtId="0" fontId="3" fillId="5" borderId="57" xfId="2" applyFont="1" applyFill="1" applyBorder="1" applyProtection="1">
      <protection hidden="1"/>
    </xf>
    <xf numFmtId="0" fontId="6" fillId="0" borderId="54" xfId="0" applyFont="1" applyBorder="1" applyAlignment="1">
      <alignment vertical="center"/>
    </xf>
    <xf numFmtId="0" fontId="5" fillId="6" borderId="58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justify" vertical="center"/>
    </xf>
    <xf numFmtId="0" fontId="0" fillId="6" borderId="59" xfId="0" applyFill="1" applyBorder="1" applyAlignment="1">
      <alignment horizontal="left" vertical="center" wrapText="1" indent="1"/>
    </xf>
    <xf numFmtId="0" fontId="6" fillId="6" borderId="59" xfId="0" applyFont="1" applyFill="1" applyBorder="1" applyAlignment="1">
      <alignment horizontal="left" vertical="center" wrapText="1" indent="1"/>
    </xf>
    <xf numFmtId="0" fontId="2" fillId="6" borderId="59" xfId="0" applyFont="1" applyFill="1" applyBorder="1" applyAlignment="1">
      <alignment horizontal="center" vertical="center" wrapText="1"/>
    </xf>
    <xf numFmtId="0" fontId="20" fillId="6" borderId="59" xfId="4" applyFill="1" applyBorder="1" applyAlignment="1">
      <alignment horizontal="left" vertical="center" wrapText="1" indent="1"/>
    </xf>
    <xf numFmtId="0" fontId="0" fillId="6" borderId="59" xfId="0" applyFill="1" applyBorder="1" applyAlignment="1" applyProtection="1">
      <alignment horizontal="left" vertical="center" wrapText="1" indent="1"/>
      <protection locked="0"/>
    </xf>
    <xf numFmtId="0" fontId="0" fillId="6" borderId="59" xfId="0" applyFill="1" applyBorder="1" applyAlignment="1">
      <alignment horizontal="left" wrapText="1" indent="1"/>
    </xf>
    <xf numFmtId="0" fontId="17" fillId="0" borderId="49" xfId="2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49" fontId="22" fillId="6" borderId="43" xfId="0" applyNumberFormat="1" applyFont="1" applyFill="1" applyBorder="1" applyAlignment="1">
      <alignment horizontal="left"/>
    </xf>
    <xf numFmtId="0" fontId="24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165" fontId="22" fillId="5" borderId="32" xfId="2" applyNumberFormat="1" applyFont="1" applyFill="1" applyBorder="1" applyAlignment="1">
      <alignment horizontal="center"/>
    </xf>
    <xf numFmtId="165" fontId="22" fillId="0" borderId="44" xfId="2" applyNumberFormat="1" applyFont="1" applyFill="1" applyBorder="1" applyAlignment="1">
      <alignment horizontal="center"/>
    </xf>
    <xf numFmtId="165" fontId="22" fillId="5" borderId="39" xfId="2" applyNumberFormat="1" applyFont="1" applyFill="1" applyBorder="1" applyAlignment="1">
      <alignment horizontal="center"/>
    </xf>
    <xf numFmtId="165" fontId="24" fillId="0" borderId="67" xfId="2" applyNumberFormat="1" applyFont="1" applyFill="1" applyBorder="1" applyAlignment="1" applyProtection="1">
      <alignment horizontal="center" vertical="center"/>
      <protection locked="0" hidden="1"/>
    </xf>
    <xf numFmtId="0" fontId="22" fillId="0" borderId="31" xfId="0" applyFont="1" applyBorder="1" applyAlignment="1">
      <alignment horizontal="center"/>
    </xf>
    <xf numFmtId="165" fontId="22" fillId="0" borderId="41" xfId="2" applyNumberFormat="1" applyFont="1" applyFill="1" applyBorder="1" applyAlignment="1">
      <alignment horizontal="center"/>
    </xf>
    <xf numFmtId="165" fontId="24" fillId="0" borderId="56" xfId="2" applyNumberFormat="1" applyFont="1" applyFill="1" applyBorder="1" applyAlignment="1" applyProtection="1">
      <alignment horizontal="center" vertical="center"/>
      <protection locked="0" hidden="1"/>
    </xf>
    <xf numFmtId="165" fontId="13" fillId="7" borderId="61" xfId="2" applyNumberFormat="1" applyFont="1" applyFill="1" applyBorder="1" applyAlignment="1">
      <alignment horizontal="center" vertical="center"/>
    </xf>
    <xf numFmtId="0" fontId="0" fillId="6" borderId="68" xfId="0" applyFill="1" applyBorder="1"/>
    <xf numFmtId="0" fontId="0" fillId="0" borderId="68" xfId="0" applyBorder="1" applyAlignment="1">
      <alignment wrapText="1"/>
    </xf>
    <xf numFmtId="0" fontId="22" fillId="0" borderId="37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3" fillId="6" borderId="70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69" xfId="2" applyFont="1" applyFill="1" applyBorder="1" applyAlignment="1">
      <alignment horizontal="center"/>
    </xf>
    <xf numFmtId="0" fontId="17" fillId="0" borderId="45" xfId="2" applyFont="1" applyFill="1" applyBorder="1" applyAlignment="1">
      <alignment horizontal="left"/>
    </xf>
    <xf numFmtId="0" fontId="17" fillId="0" borderId="18" xfId="2" applyFont="1" applyFill="1" applyBorder="1" applyAlignment="1">
      <alignment horizontal="left"/>
    </xf>
    <xf numFmtId="0" fontId="22" fillId="0" borderId="30" xfId="0" applyFont="1" applyBorder="1" applyAlignment="1">
      <alignment horizontal="left"/>
    </xf>
    <xf numFmtId="0" fontId="22" fillId="0" borderId="60" xfId="0" applyFont="1" applyBorder="1" applyAlignment="1">
      <alignment horizontal="left"/>
    </xf>
    <xf numFmtId="0" fontId="9" fillId="6" borderId="26" xfId="2" applyFont="1" applyFill="1" applyBorder="1" applyAlignment="1">
      <alignment horizontal="center" vertical="center" wrapText="1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17" fillId="0" borderId="37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40" xfId="2" applyFont="1" applyFill="1" applyBorder="1" applyAlignment="1">
      <alignment horizontal="left"/>
    </xf>
    <xf numFmtId="0" fontId="17" fillId="0" borderId="39" xfId="2" applyFont="1" applyFill="1" applyBorder="1" applyAlignment="1">
      <alignment horizontal="left"/>
    </xf>
    <xf numFmtId="0" fontId="10" fillId="6" borderId="24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6" fillId="7" borderId="17" xfId="2" applyFont="1" applyFill="1" applyBorder="1" applyAlignment="1">
      <alignment horizontal="center" vertical="center" wrapText="1"/>
    </xf>
    <xf numFmtId="0" fontId="26" fillId="7" borderId="18" xfId="2" applyFont="1" applyFill="1" applyBorder="1" applyAlignment="1">
      <alignment horizontal="center" vertical="center" wrapText="1"/>
    </xf>
    <xf numFmtId="0" fontId="26" fillId="7" borderId="19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24" fillId="5" borderId="38" xfId="2" applyFont="1" applyFill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0" fontId="24" fillId="5" borderId="9" xfId="2" applyFont="1" applyFill="1" applyBorder="1" applyAlignment="1">
      <alignment horizontal="center"/>
    </xf>
    <xf numFmtId="0" fontId="24" fillId="5" borderId="29" xfId="2" applyFont="1" applyFill="1" applyBorder="1" applyAlignment="1">
      <alignment horizontal="center"/>
    </xf>
    <xf numFmtId="0" fontId="24" fillId="5" borderId="16" xfId="2" applyFont="1" applyFill="1" applyBorder="1" applyAlignment="1">
      <alignment horizontal="center"/>
    </xf>
    <xf numFmtId="0" fontId="24" fillId="5" borderId="11" xfId="2" applyFont="1" applyFill="1" applyBorder="1" applyAlignment="1">
      <alignment horizontal="center"/>
    </xf>
    <xf numFmtId="0" fontId="24" fillId="5" borderId="38" xfId="2" applyFont="1" applyFill="1" applyBorder="1" applyAlignment="1">
      <alignment horizontal="left"/>
    </xf>
    <xf numFmtId="0" fontId="24" fillId="5" borderId="1" xfId="2" applyFont="1" applyFill="1" applyBorder="1" applyAlignment="1">
      <alignment horizontal="left"/>
    </xf>
    <xf numFmtId="0" fontId="24" fillId="5" borderId="12" xfId="2" applyFont="1" applyFill="1" applyBorder="1" applyAlignment="1">
      <alignment horizontal="left"/>
    </xf>
    <xf numFmtId="0" fontId="24" fillId="5" borderId="29" xfId="2" applyFont="1" applyFill="1" applyBorder="1" applyAlignment="1">
      <alignment horizontal="left"/>
    </xf>
    <xf numFmtId="0" fontId="24" fillId="5" borderId="16" xfId="2" applyFont="1" applyFill="1" applyBorder="1" applyAlignment="1">
      <alignment horizontal="left"/>
    </xf>
    <xf numFmtId="0" fontId="24" fillId="5" borderId="53" xfId="2" applyFont="1" applyFill="1" applyBorder="1" applyAlignment="1">
      <alignment horizontal="left"/>
    </xf>
    <xf numFmtId="0" fontId="24" fillId="5" borderId="8" xfId="2" applyFont="1" applyFill="1" applyBorder="1" applyAlignment="1">
      <alignment horizontal="left"/>
    </xf>
    <xf numFmtId="0" fontId="24" fillId="5" borderId="9" xfId="2" applyFont="1" applyFill="1" applyBorder="1" applyAlignment="1">
      <alignment horizontal="left"/>
    </xf>
    <xf numFmtId="0" fontId="24" fillId="5" borderId="10" xfId="2" applyFont="1" applyFill="1" applyBorder="1" applyAlignment="1">
      <alignment horizontal="left"/>
    </xf>
    <xf numFmtId="0" fontId="24" fillId="5" borderId="11" xfId="2" applyFont="1" applyFill="1" applyBorder="1" applyAlignment="1">
      <alignment horizontal="left"/>
    </xf>
    <xf numFmtId="2" fontId="16" fillId="0" borderId="33" xfId="2" applyNumberFormat="1" applyFont="1" applyFill="1" applyBorder="1" applyAlignment="1">
      <alignment horizontal="left"/>
    </xf>
    <xf numFmtId="2" fontId="16" fillId="0" borderId="42" xfId="2" applyNumberFormat="1" applyFont="1" applyFill="1" applyBorder="1" applyAlignment="1">
      <alignment horizontal="left"/>
    </xf>
    <xf numFmtId="2" fontId="16" fillId="0" borderId="21" xfId="2" applyNumberFormat="1" applyFont="1" applyFill="1" applyBorder="1" applyAlignment="1">
      <alignment horizontal="left"/>
    </xf>
    <xf numFmtId="0" fontId="16" fillId="0" borderId="23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42" xfId="2" applyFont="1" applyFill="1" applyBorder="1" applyAlignment="1">
      <alignment horizontal="left"/>
    </xf>
    <xf numFmtId="0" fontId="21" fillId="0" borderId="71" xfId="2" applyFont="1" applyFill="1" applyBorder="1" applyAlignment="1">
      <alignment horizontal="left" vertical="center"/>
    </xf>
    <xf numFmtId="0" fontId="21" fillId="0" borderId="1" xfId="2" applyFont="1" applyFill="1" applyBorder="1" applyAlignment="1">
      <alignment horizontal="left" vertical="center"/>
    </xf>
    <xf numFmtId="0" fontId="21" fillId="0" borderId="72" xfId="2" applyFont="1" applyFill="1" applyBorder="1" applyAlignment="1">
      <alignment horizontal="left" vertical="center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11" fillId="6" borderId="46" xfId="2" applyFont="1" applyFill="1" applyBorder="1" applyAlignment="1">
      <alignment horizontal="center"/>
    </xf>
    <xf numFmtId="0" fontId="11" fillId="6" borderId="47" xfId="2" applyFont="1" applyFill="1" applyBorder="1" applyAlignment="1">
      <alignment horizontal="center"/>
    </xf>
    <xf numFmtId="0" fontId="11" fillId="6" borderId="50" xfId="2" applyFont="1" applyFill="1" applyBorder="1" applyAlignment="1">
      <alignment horizontal="center"/>
    </xf>
    <xf numFmtId="0" fontId="14" fillId="6" borderId="55" xfId="2" applyFont="1" applyFill="1" applyBorder="1" applyAlignment="1">
      <alignment horizontal="center" wrapText="1"/>
    </xf>
    <xf numFmtId="0" fontId="14" fillId="6" borderId="48" xfId="2" applyFont="1" applyFill="1" applyBorder="1" applyAlignment="1">
      <alignment horizontal="center" wrapText="1"/>
    </xf>
    <xf numFmtId="0" fontId="14" fillId="6" borderId="63" xfId="2" applyFont="1" applyFill="1" applyBorder="1" applyAlignment="1">
      <alignment horizontal="left" vertical="center" wrapText="1"/>
    </xf>
    <xf numFmtId="0" fontId="14" fillId="6" borderId="64" xfId="2" applyFont="1" applyFill="1" applyBorder="1" applyAlignment="1">
      <alignment horizontal="left" vertical="center" wrapText="1"/>
    </xf>
    <xf numFmtId="0" fontId="14" fillId="6" borderId="65" xfId="2" applyFont="1" applyFill="1" applyBorder="1" applyAlignment="1">
      <alignment horizontal="left" vertical="center" wrapText="1"/>
    </xf>
    <xf numFmtId="0" fontId="25" fillId="5" borderId="51" xfId="0" applyFont="1" applyFill="1" applyBorder="1" applyAlignment="1">
      <alignment horizontal="center" vertical="center" wrapText="1"/>
    </xf>
    <xf numFmtId="0" fontId="25" fillId="5" borderId="52" xfId="0" applyFont="1" applyFill="1" applyBorder="1" applyAlignment="1">
      <alignment horizontal="center" vertical="center" wrapText="1"/>
    </xf>
    <xf numFmtId="0" fontId="27" fillId="0" borderId="70" xfId="2" applyFont="1" applyFill="1" applyBorder="1" applyAlignment="1">
      <alignment horizontal="center" vertical="center"/>
    </xf>
    <xf numFmtId="0" fontId="27" fillId="0" borderId="16" xfId="2" applyFont="1" applyFill="1" applyBorder="1" applyAlignment="1">
      <alignment horizontal="center" vertical="center"/>
    </xf>
    <xf numFmtId="0" fontId="27" fillId="0" borderId="69" xfId="2" applyFont="1" applyFill="1" applyBorder="1" applyAlignment="1">
      <alignment horizontal="center" vertical="center"/>
    </xf>
    <xf numFmtId="0" fontId="18" fillId="7" borderId="17" xfId="2" applyFont="1" applyFill="1" applyBorder="1" applyAlignment="1">
      <alignment horizontal="left" vertical="center"/>
    </xf>
    <xf numFmtId="0" fontId="18" fillId="7" borderId="18" xfId="2" applyFont="1" applyFill="1" applyBorder="1" applyAlignment="1">
      <alignment horizontal="left" vertical="center"/>
    </xf>
    <xf numFmtId="164" fontId="19" fillId="0" borderId="62" xfId="2" applyNumberFormat="1" applyFont="1" applyFill="1" applyBorder="1" applyAlignment="1">
      <alignment horizontal="right"/>
    </xf>
    <xf numFmtId="164" fontId="19" fillId="0" borderId="47" xfId="2" applyNumberFormat="1" applyFont="1" applyFill="1" applyBorder="1" applyAlignment="1">
      <alignment horizontal="right"/>
    </xf>
    <xf numFmtId="164" fontId="19" fillId="0" borderId="48" xfId="2" applyNumberFormat="1" applyFont="1" applyFill="1" applyBorder="1" applyAlignment="1">
      <alignment horizontal="right"/>
    </xf>
    <xf numFmtId="0" fontId="19" fillId="0" borderId="46" xfId="2" applyFont="1" applyFill="1" applyBorder="1" applyAlignment="1">
      <alignment horizontal="left"/>
    </xf>
    <xf numFmtId="0" fontId="19" fillId="0" borderId="47" xfId="2" applyFont="1" applyFill="1" applyBorder="1" applyAlignment="1">
      <alignment horizontal="left"/>
    </xf>
    <xf numFmtId="0" fontId="19" fillId="0" borderId="66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17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7" xfId="2" applyFont="1" applyFill="1" applyBorder="1" applyAlignment="1">
      <alignment horizontal="center" vertical="center" wrapText="1"/>
    </xf>
    <xf numFmtId="0" fontId="10" fillId="5" borderId="28" xfId="2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419100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419100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419100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31"/>
  <sheetViews>
    <sheetView showGridLines="0" tabSelected="1" topLeftCell="A18" zoomScale="85" zoomScaleNormal="85" zoomScaleSheetLayoutView="160" workbookViewId="0">
      <selection activeCell="B25" sqref="B25:I25"/>
    </sheetView>
  </sheetViews>
  <sheetFormatPr defaultRowHeight="14.5" x14ac:dyDescent="0.35"/>
  <cols>
    <col min="1" max="1" width="2.36328125" customWidth="1"/>
    <col min="2" max="2" width="6.1796875" style="14" customWidth="1"/>
    <col min="3" max="3" width="10.54296875" style="14" customWidth="1"/>
    <col min="4" max="4" width="44.81640625" style="14" customWidth="1"/>
    <col min="5" max="5" width="13.54296875" style="14" customWidth="1"/>
    <col min="6" max="6" width="13.453125" customWidth="1"/>
    <col min="7" max="7" width="14.453125" customWidth="1"/>
    <col min="8" max="8" width="9.453125" customWidth="1"/>
    <col min="9" max="9" width="13.81640625" customWidth="1"/>
  </cols>
  <sheetData>
    <row r="1" spans="2:10" ht="25.5" customHeight="1" x14ac:dyDescent="0.45">
      <c r="B1" s="126" t="s">
        <v>58</v>
      </c>
      <c r="C1" s="126"/>
      <c r="D1" s="126"/>
      <c r="E1" s="126"/>
      <c r="F1" s="126"/>
      <c r="G1" s="126"/>
      <c r="H1" s="126"/>
      <c r="I1" s="126"/>
    </row>
    <row r="2" spans="2:10" ht="25.5" customHeight="1" x14ac:dyDescent="0.45">
      <c r="B2" s="127" t="s">
        <v>43</v>
      </c>
      <c r="C2" s="127"/>
      <c r="D2" s="127"/>
      <c r="E2" s="127"/>
      <c r="F2" s="127"/>
      <c r="G2" s="127"/>
      <c r="H2" s="127"/>
      <c r="I2" s="127"/>
    </row>
    <row r="3" spans="2:10" ht="15" thickBot="1" x14ac:dyDescent="0.4">
      <c r="B3" s="146"/>
      <c r="C3" s="146"/>
      <c r="D3" s="146"/>
      <c r="E3" s="146"/>
      <c r="F3" s="146"/>
    </row>
    <row r="4" spans="2:10" ht="45.75" customHeight="1" thickBot="1" x14ac:dyDescent="0.4">
      <c r="B4" s="131" t="s">
        <v>73</v>
      </c>
      <c r="C4" s="132"/>
      <c r="D4" s="132"/>
      <c r="E4" s="132"/>
      <c r="F4" s="132"/>
      <c r="G4" s="132"/>
      <c r="H4" s="132"/>
      <c r="I4" s="133"/>
    </row>
    <row r="5" spans="2:10" s="14" customFormat="1" ht="15" thickBot="1" x14ac:dyDescent="0.4">
      <c r="B5" s="134"/>
      <c r="C5" s="135"/>
      <c r="D5" s="135"/>
      <c r="E5" s="135"/>
      <c r="F5" s="135"/>
      <c r="G5" s="135"/>
      <c r="H5" s="135"/>
      <c r="I5" s="135"/>
      <c r="J5" s="44"/>
    </row>
    <row r="6" spans="2:10" ht="17.149999999999999" customHeight="1" x14ac:dyDescent="0.35">
      <c r="B6" s="140" t="s">
        <v>0</v>
      </c>
      <c r="C6" s="141"/>
      <c r="D6" s="141"/>
      <c r="E6" s="141"/>
      <c r="F6" s="136"/>
      <c r="G6" s="136"/>
      <c r="H6" s="136"/>
      <c r="I6" s="137"/>
    </row>
    <row r="7" spans="2:10" ht="17.149999999999999" customHeight="1" thickBot="1" x14ac:dyDescent="0.4">
      <c r="B7" s="142" t="s">
        <v>1</v>
      </c>
      <c r="C7" s="143"/>
      <c r="D7" s="143"/>
      <c r="E7" s="143"/>
      <c r="F7" s="144" t="s">
        <v>61</v>
      </c>
      <c r="G7" s="145"/>
      <c r="H7" s="138"/>
      <c r="I7" s="139"/>
    </row>
    <row r="8" spans="2:10" s="14" customFormat="1" ht="15" thickBot="1" x14ac:dyDescent="0.4">
      <c r="B8" s="128"/>
      <c r="C8" s="129"/>
      <c r="D8" s="129"/>
      <c r="E8" s="129"/>
      <c r="F8" s="129"/>
      <c r="G8" s="129"/>
      <c r="H8" s="129"/>
      <c r="I8" s="129"/>
      <c r="J8" s="44"/>
    </row>
    <row r="9" spans="2:10" ht="30" customHeight="1" x14ac:dyDescent="0.35">
      <c r="B9" s="55" t="s">
        <v>2</v>
      </c>
      <c r="C9" s="56"/>
      <c r="D9" s="56"/>
      <c r="E9" s="56"/>
      <c r="F9" s="56"/>
      <c r="G9" s="56"/>
      <c r="H9" s="56"/>
      <c r="I9" s="57"/>
    </row>
    <row r="10" spans="2:10" ht="36.75" customHeight="1" x14ac:dyDescent="0.35">
      <c r="B10" s="68" t="s">
        <v>49</v>
      </c>
      <c r="C10" s="69"/>
      <c r="D10" s="69"/>
      <c r="E10" s="69"/>
      <c r="F10" s="69"/>
      <c r="G10" s="69"/>
      <c r="H10" s="70"/>
      <c r="I10" s="21"/>
    </row>
    <row r="11" spans="2:10" ht="45" customHeight="1" x14ac:dyDescent="0.35">
      <c r="B11" s="74" t="s">
        <v>39</v>
      </c>
      <c r="C11" s="75"/>
      <c r="D11" s="75"/>
      <c r="E11" s="75"/>
      <c r="F11" s="75"/>
      <c r="G11" s="75"/>
      <c r="H11" s="76"/>
      <c r="I11" s="12"/>
    </row>
    <row r="12" spans="2:10" ht="45" customHeight="1" x14ac:dyDescent="0.35">
      <c r="B12" s="62" t="s">
        <v>3</v>
      </c>
      <c r="C12" s="63"/>
      <c r="D12" s="63"/>
      <c r="E12" s="63"/>
      <c r="F12" s="63"/>
      <c r="G12" s="63"/>
      <c r="H12" s="64"/>
      <c r="I12" s="12"/>
    </row>
    <row r="13" spans="2:10" ht="45" customHeight="1" x14ac:dyDescent="0.35">
      <c r="B13" s="62" t="s">
        <v>44</v>
      </c>
      <c r="C13" s="63"/>
      <c r="D13" s="63"/>
      <c r="E13" s="63"/>
      <c r="F13" s="63"/>
      <c r="G13" s="63"/>
      <c r="H13" s="64"/>
      <c r="I13" s="12"/>
    </row>
    <row r="14" spans="2:10" ht="45" customHeight="1" thickBot="1" x14ac:dyDescent="0.4">
      <c r="B14" s="65" t="s">
        <v>42</v>
      </c>
      <c r="C14" s="66"/>
      <c r="D14" s="66"/>
      <c r="E14" s="66"/>
      <c r="F14" s="66"/>
      <c r="G14" s="66"/>
      <c r="H14" s="67"/>
      <c r="I14" s="13"/>
    </row>
    <row r="15" spans="2:10" s="14" customFormat="1" ht="15" thickBot="1" x14ac:dyDescent="0.4">
      <c r="B15" s="128"/>
      <c r="C15" s="129"/>
      <c r="D15" s="129"/>
      <c r="E15" s="129"/>
      <c r="F15" s="129"/>
      <c r="G15" s="129"/>
      <c r="H15" s="129"/>
      <c r="I15" s="129"/>
      <c r="J15" s="44"/>
    </row>
    <row r="16" spans="2:10" ht="29" customHeight="1" thickBot="1" x14ac:dyDescent="0.4">
      <c r="B16" s="71" t="s">
        <v>40</v>
      </c>
      <c r="C16" s="72"/>
      <c r="D16" s="72"/>
      <c r="E16" s="72"/>
      <c r="F16" s="72"/>
      <c r="G16" s="72"/>
      <c r="H16" s="72"/>
      <c r="I16" s="73"/>
    </row>
    <row r="17" spans="2:10" ht="15.65" customHeight="1" x14ac:dyDescent="0.35">
      <c r="B17" s="60" t="s">
        <v>4</v>
      </c>
      <c r="C17" s="61"/>
      <c r="D17" s="59"/>
      <c r="E17" s="20" t="s">
        <v>5</v>
      </c>
      <c r="F17" s="58" t="s">
        <v>6</v>
      </c>
      <c r="G17" s="59"/>
      <c r="H17" s="58" t="s">
        <v>7</v>
      </c>
      <c r="I17" s="130"/>
    </row>
    <row r="18" spans="2:10" ht="20.149999999999999" customHeight="1" thickBot="1" x14ac:dyDescent="0.4">
      <c r="B18" s="96" t="s">
        <v>41</v>
      </c>
      <c r="C18" s="97"/>
      <c r="D18" s="98"/>
      <c r="E18" s="16">
        <v>100</v>
      </c>
      <c r="F18" s="93" t="str">
        <f>IF(E18=100,"neuplatňuje sa","sem doplň minimum")</f>
        <v>neuplatňuje sa</v>
      </c>
      <c r="G18" s="94"/>
      <c r="H18" s="93" t="str">
        <f>IF(E18=100,"neuplatňuje sa","sem doplň maximum")</f>
        <v>neuplatňuje sa</v>
      </c>
      <c r="I18" s="95"/>
    </row>
    <row r="19" spans="2:10" ht="31" customHeight="1" thickBot="1" x14ac:dyDescent="0.4">
      <c r="B19" s="17" t="s">
        <v>63</v>
      </c>
      <c r="C19" s="51" t="s">
        <v>45</v>
      </c>
      <c r="D19" s="52"/>
      <c r="E19" s="31" t="s">
        <v>62</v>
      </c>
      <c r="F19" s="18" t="s">
        <v>60</v>
      </c>
      <c r="G19" s="18" t="s">
        <v>68</v>
      </c>
      <c r="H19" s="18" t="s">
        <v>59</v>
      </c>
      <c r="I19" s="19" t="s">
        <v>48</v>
      </c>
    </row>
    <row r="20" spans="2:10" ht="17.149999999999999" customHeight="1" x14ac:dyDescent="0.35">
      <c r="B20" s="33" t="s">
        <v>64</v>
      </c>
      <c r="C20" s="46" t="s">
        <v>69</v>
      </c>
      <c r="D20" s="47"/>
      <c r="E20" s="32" t="s">
        <v>71</v>
      </c>
      <c r="F20" s="40">
        <v>1000</v>
      </c>
      <c r="G20" s="38">
        <v>0</v>
      </c>
      <c r="H20" s="42">
        <f>IF(F$7="Som platcom DPH",G20*0.23,0)</f>
        <v>0</v>
      </c>
      <c r="I20" s="41">
        <f t="shared" ref="I20:I21" si="0">SUM(G20+H20)*F20</f>
        <v>0</v>
      </c>
    </row>
    <row r="21" spans="2:10" ht="17.149999999999999" customHeight="1" thickBot="1" x14ac:dyDescent="0.4">
      <c r="B21" s="33" t="s">
        <v>65</v>
      </c>
      <c r="C21" s="53" t="s">
        <v>70</v>
      </c>
      <c r="D21" s="54"/>
      <c r="E21" s="34" t="s">
        <v>71</v>
      </c>
      <c r="F21" s="35">
        <v>500</v>
      </c>
      <c r="G21" s="36">
        <v>0</v>
      </c>
      <c r="H21" s="39">
        <f>IF(F$7="Som platcom DPH",G21*0.23,0)</f>
        <v>0</v>
      </c>
      <c r="I21" s="37">
        <f t="shared" si="0"/>
        <v>0</v>
      </c>
    </row>
    <row r="22" spans="2:10" ht="26.5" customHeight="1" thickBot="1" x14ac:dyDescent="0.4">
      <c r="B22" s="118" t="s">
        <v>46</v>
      </c>
      <c r="C22" s="119"/>
      <c r="D22" s="119"/>
      <c r="E22" s="119"/>
      <c r="F22" s="119"/>
      <c r="G22" s="119"/>
      <c r="H22" s="119"/>
      <c r="I22" s="43">
        <f>SUM(I20:I21)</f>
        <v>0</v>
      </c>
    </row>
    <row r="23" spans="2:10" ht="16" customHeight="1" x14ac:dyDescent="0.35">
      <c r="B23" s="123" t="s">
        <v>9</v>
      </c>
      <c r="C23" s="124"/>
      <c r="D23" s="124"/>
      <c r="E23" s="125"/>
      <c r="F23" s="120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121"/>
      <c r="H23" s="121"/>
      <c r="I23" s="122"/>
    </row>
    <row r="24" spans="2:10" ht="20.5" customHeight="1" thickBot="1" x14ac:dyDescent="0.4">
      <c r="B24" s="115"/>
      <c r="C24" s="116"/>
      <c r="D24" s="116"/>
      <c r="E24" s="116"/>
      <c r="F24" s="116"/>
      <c r="G24" s="116"/>
      <c r="H24" s="116"/>
      <c r="I24" s="117"/>
    </row>
    <row r="25" spans="2:10" ht="28" customHeight="1" thickBot="1" x14ac:dyDescent="0.4">
      <c r="B25" s="102" t="s">
        <v>72</v>
      </c>
      <c r="C25" s="103"/>
      <c r="D25" s="103"/>
      <c r="E25" s="103"/>
      <c r="F25" s="103"/>
      <c r="G25" s="103"/>
      <c r="H25" s="103"/>
      <c r="I25" s="104"/>
    </row>
    <row r="26" spans="2:10" ht="21.5" customHeight="1" x14ac:dyDescent="0.35">
      <c r="B26" s="105"/>
      <c r="C26" s="106"/>
      <c r="D26" s="106"/>
      <c r="E26" s="106"/>
      <c r="F26" s="106"/>
      <c r="G26" s="107"/>
      <c r="H26" s="108" t="s">
        <v>8</v>
      </c>
      <c r="I26" s="109"/>
    </row>
    <row r="27" spans="2:10" s="15" customFormat="1" ht="26.25" customHeight="1" thickBot="1" x14ac:dyDescent="0.4">
      <c r="B27" s="110" t="s">
        <v>66</v>
      </c>
      <c r="C27" s="111"/>
      <c r="D27" s="111"/>
      <c r="E27" s="111"/>
      <c r="F27" s="111"/>
      <c r="G27" s="112"/>
      <c r="H27" s="113"/>
      <c r="I27" s="114"/>
    </row>
    <row r="28" spans="2:10" s="15" customFormat="1" ht="17.149999999999999" customHeight="1" x14ac:dyDescent="0.35">
      <c r="B28" s="99" t="s">
        <v>67</v>
      </c>
      <c r="C28" s="100"/>
      <c r="D28" s="100"/>
      <c r="E28" s="100"/>
      <c r="F28" s="100"/>
      <c r="G28" s="100"/>
      <c r="H28" s="100"/>
      <c r="I28" s="101"/>
      <c r="J28" s="45"/>
    </row>
    <row r="29" spans="2:10" ht="17" customHeight="1" thickBot="1" x14ac:dyDescent="0.4">
      <c r="B29" s="48"/>
      <c r="C29" s="49"/>
      <c r="D29" s="49"/>
      <c r="E29" s="49"/>
      <c r="F29" s="49"/>
      <c r="G29" s="49"/>
      <c r="H29" s="49"/>
      <c r="I29" s="50"/>
    </row>
    <row r="30" spans="2:10" ht="15.65" customHeight="1" x14ac:dyDescent="0.35">
      <c r="B30" s="83" t="s">
        <v>10</v>
      </c>
      <c r="C30" s="84"/>
      <c r="D30" s="85"/>
      <c r="E30" s="89" t="s">
        <v>47</v>
      </c>
      <c r="F30" s="90"/>
      <c r="G30" s="77" t="s">
        <v>11</v>
      </c>
      <c r="H30" s="78"/>
      <c r="I30" s="79"/>
    </row>
    <row r="31" spans="2:10" ht="11.5" customHeight="1" thickBot="1" x14ac:dyDescent="0.4">
      <c r="B31" s="86"/>
      <c r="C31" s="87"/>
      <c r="D31" s="88"/>
      <c r="E31" s="91"/>
      <c r="F31" s="92"/>
      <c r="G31" s="80"/>
      <c r="H31" s="81"/>
      <c r="I31" s="82"/>
    </row>
  </sheetData>
  <mergeCells count="42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G30:I31"/>
    <mergeCell ref="B30:D31"/>
    <mergeCell ref="E30:F31"/>
    <mergeCell ref="F18:G18"/>
    <mergeCell ref="H18:I18"/>
    <mergeCell ref="B18:D18"/>
    <mergeCell ref="B28:I28"/>
    <mergeCell ref="B25:I25"/>
    <mergeCell ref="B26:G26"/>
    <mergeCell ref="H26:I26"/>
    <mergeCell ref="B27:G27"/>
    <mergeCell ref="H27:I27"/>
    <mergeCell ref="B24:I24"/>
    <mergeCell ref="B22:H22"/>
    <mergeCell ref="F23:I23"/>
    <mergeCell ref="B23:E23"/>
    <mergeCell ref="C20:D20"/>
    <mergeCell ref="B29:I29"/>
    <mergeCell ref="C19:D19"/>
    <mergeCell ref="C21:D21"/>
    <mergeCell ref="B9:I9"/>
    <mergeCell ref="F17:G17"/>
    <mergeCell ref="B17:D17"/>
    <mergeCell ref="B13:H13"/>
    <mergeCell ref="B12:H12"/>
    <mergeCell ref="B14:H14"/>
    <mergeCell ref="B10:H10"/>
    <mergeCell ref="B16:I16"/>
    <mergeCell ref="B11:H11"/>
  </mergeCells>
  <phoneticPr fontId="23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419100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419100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2"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3" t="s">
        <v>50</v>
      </c>
    </row>
    <row r="3" spans="2:2" x14ac:dyDescent="0.35">
      <c r="B3" s="24"/>
    </row>
    <row r="4" spans="2:2" x14ac:dyDescent="0.35">
      <c r="B4" s="25" t="s">
        <v>13</v>
      </c>
    </row>
    <row r="5" spans="2:2" x14ac:dyDescent="0.35">
      <c r="B5" s="26"/>
    </row>
    <row r="6" spans="2:2" x14ac:dyDescent="0.35">
      <c r="B6" s="27" t="s">
        <v>14</v>
      </c>
    </row>
    <row r="7" spans="2:2" x14ac:dyDescent="0.35">
      <c r="B7" s="25"/>
    </row>
    <row r="8" spans="2:2" ht="60.75" customHeight="1" x14ac:dyDescent="0.35">
      <c r="B8" s="28" t="s">
        <v>51</v>
      </c>
    </row>
    <row r="9" spans="2:2" x14ac:dyDescent="0.35">
      <c r="B9" s="28"/>
    </row>
    <row r="10" spans="2:2" x14ac:dyDescent="0.35">
      <c r="B10" s="29" t="s">
        <v>52</v>
      </c>
    </row>
    <row r="11" spans="2:2" x14ac:dyDescent="0.35">
      <c r="B11" s="29" t="s">
        <v>53</v>
      </c>
    </row>
    <row r="12" spans="2:2" x14ac:dyDescent="0.35">
      <c r="B12" s="29" t="s">
        <v>54</v>
      </c>
    </row>
    <row r="13" spans="2:2" x14ac:dyDescent="0.35">
      <c r="B13" s="29" t="s">
        <v>55</v>
      </c>
    </row>
    <row r="14" spans="2:2" x14ac:dyDescent="0.35">
      <c r="B14" s="25"/>
    </row>
    <row r="15" spans="2:2" ht="29" x14ac:dyDescent="0.35">
      <c r="B15" s="28" t="s">
        <v>56</v>
      </c>
    </row>
    <row r="16" spans="2:2" x14ac:dyDescent="0.35">
      <c r="B16" s="30"/>
    </row>
    <row r="17" spans="2:2" ht="29" x14ac:dyDescent="0.35">
      <c r="B17" s="25" t="s">
        <v>57</v>
      </c>
    </row>
    <row r="18" spans="2:2" ht="15" thickBot="1" x14ac:dyDescent="0.4">
      <c r="B18" s="22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2026-02-19T17:09:20Z</cp:lastPrinted>
  <dcterms:created xsi:type="dcterms:W3CDTF">2022-09-22T09:41:16Z</dcterms:created>
  <dcterms:modified xsi:type="dcterms:W3CDTF">2026-02-23T22:07:32Z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