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mijal\Documents\przetargi\Przetarg_2026\DSZ\Kosztorysy\Przepakietowane ostateczne\Formularze z formułami\wynik\"/>
    </mc:Choice>
  </mc:AlternateContent>
  <xr:revisionPtr revIDLastSave="0" documentId="13_ncr:1_{53EF229E-18A2-4785-8745-DF14B38B4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1" i="1" l="1"/>
  <c r="I70" i="1"/>
  <c r="K70" i="1" s="1"/>
  <c r="I69" i="1"/>
  <c r="I68" i="1"/>
  <c r="I67" i="1"/>
  <c r="I66" i="1"/>
  <c r="I65" i="1"/>
  <c r="I64" i="1"/>
  <c r="I63" i="1"/>
  <c r="I62" i="1"/>
  <c r="K62" i="1" s="1"/>
  <c r="I61" i="1"/>
  <c r="I60" i="1"/>
  <c r="I59" i="1"/>
  <c r="I58" i="1"/>
  <c r="I57" i="1"/>
  <c r="I56" i="1"/>
  <c r="I55" i="1"/>
  <c r="I54" i="1"/>
  <c r="K54" i="1" s="1"/>
  <c r="I53" i="1"/>
  <c r="I52" i="1"/>
  <c r="K52" i="1" s="1"/>
  <c r="I51" i="1"/>
  <c r="I50" i="1"/>
  <c r="I47" i="1"/>
  <c r="I42" i="1"/>
  <c r="I37" i="1"/>
  <c r="K37" i="1" s="1"/>
  <c r="I32" i="1"/>
  <c r="L47" i="1" l="1"/>
  <c r="L67" i="1"/>
  <c r="L57" i="1"/>
  <c r="L69" i="1"/>
  <c r="L53" i="1"/>
  <c r="L59" i="1"/>
  <c r="K50" i="1"/>
  <c r="L50" i="1" s="1"/>
  <c r="K58" i="1"/>
  <c r="L58" i="1" s="1"/>
  <c r="K66" i="1"/>
  <c r="L66" i="1" s="1"/>
  <c r="L54" i="1"/>
  <c r="L62" i="1"/>
  <c r="L70" i="1"/>
  <c r="K51" i="1"/>
  <c r="L51" i="1" s="1"/>
  <c r="K59" i="1"/>
  <c r="K67" i="1"/>
  <c r="L37" i="1"/>
  <c r="F73" i="1"/>
  <c r="K42" i="1"/>
  <c r="L42" i="1" s="1"/>
  <c r="K56" i="1"/>
  <c r="L56" i="1" s="1"/>
  <c r="K60" i="1"/>
  <c r="L60" i="1" s="1"/>
  <c r="K64" i="1"/>
  <c r="L64" i="1" s="1"/>
  <c r="K68" i="1"/>
  <c r="L68" i="1" s="1"/>
  <c r="L52" i="1"/>
  <c r="K47" i="1"/>
  <c r="K53" i="1"/>
  <c r="K57" i="1"/>
  <c r="K61" i="1"/>
  <c r="L61" i="1" s="1"/>
  <c r="K65" i="1"/>
  <c r="L65" i="1" s="1"/>
  <c r="K69" i="1"/>
  <c r="K32" i="1"/>
  <c r="L32" i="1" s="1"/>
  <c r="K55" i="1"/>
  <c r="L55" i="1" s="1"/>
  <c r="K63" i="1"/>
  <c r="L63" i="1" s="1"/>
  <c r="K71" i="1"/>
  <c r="L71" i="1" s="1"/>
  <c r="F74" i="1" l="1"/>
  <c r="B26" i="1" s="1"/>
</calcChain>
</file>

<file path=xl/sharedStrings.xml><?xml version="1.0" encoding="utf-8"?>
<sst xmlns="http://schemas.openxmlformats.org/spreadsheetml/2006/main" count="191" uniqueCount="117">
  <si>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</si>
  <si>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</si>
  <si>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</si>
  <si>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</si>
  <si>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</si>
  <si>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</si>
  <si>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</si>
  <si>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</si>
  <si>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</si>
  <si>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</si>
  <si>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</si>
  <si>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</t>
  </si>
  <si>
    <t>CWD-P</t>
  </si>
  <si>
    <t>Całkowity wyrób drewna pilarką</t>
  </si>
  <si>
    <t>M3</t>
  </si>
  <si>
    <t>6</t>
  </si>
  <si>
    <t>WYK SZLG</t>
  </si>
  <si>
    <t>Wykonanie szlaku operacyjnego w warunkach górskich</t>
  </si>
  <si>
    <t>M</t>
  </si>
  <si>
    <t>7</t>
  </si>
  <si>
    <t>REM SZLZR</t>
  </si>
  <si>
    <t>Naprawa szlaku operacyjnego w warunkach górskich</t>
  </si>
  <si>
    <t>18</t>
  </si>
  <si>
    <t>PORZ-STOS</t>
  </si>
  <si>
    <t>Wynoszenie i układanie pozostałości drzewnych w stosy niewymiarowe</t>
  </si>
  <si>
    <t>M3P</t>
  </si>
  <si>
    <t>123</t>
  </si>
  <si>
    <t>KOSZ UA</t>
  </si>
  <si>
    <t>Wykaszanie chwastów w uprawach i usuwanie zbędnych nalotów - stopień trudności I i II</t>
  </si>
  <si>
    <t>HA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</si>
  <si>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</si>
  <si>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</si>
  <si>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</si>
  <si>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</si>
  <si>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</si>
  <si>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</si>
  <si>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</si>
  <si>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</si>
  <si>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</si>
  <si>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</si>
  <si>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</si>
  <si>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</si>
  <si>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151</t>
  </si>
  <si>
    <t>K GRODZEŃ</t>
  </si>
  <si>
    <t>Naprawa (konserwacja) ogrodzeń upraw leśnych</t>
  </si>
  <si>
    <t>H</t>
  </si>
  <si>
    <t>154</t>
  </si>
  <si>
    <t>PUŁ-WT</t>
  </si>
  <si>
    <t>Wykładanie pułapek na szkodniki wtórne</t>
  </si>
  <si>
    <t>SZT</t>
  </si>
  <si>
    <t>155</t>
  </si>
  <si>
    <t>KOR-P</t>
  </si>
  <si>
    <t>Korowanie pułapek i niszczenie kory</t>
  </si>
  <si>
    <t>157</t>
  </si>
  <si>
    <t>PUŁF</t>
  </si>
  <si>
    <t>Wykładanie lub zdejmowanie pułapek feromonowych na szkodniki wtórne</t>
  </si>
  <si>
    <t>166</t>
  </si>
  <si>
    <t>KOR-DRWI</t>
  </si>
  <si>
    <t>Ręczne korowanie drewna wielkowymiarowego iglastego i niszczenie kory</t>
  </si>
  <si>
    <t>170</t>
  </si>
  <si>
    <t>ZAW-BUD</t>
  </si>
  <si>
    <t>Wywieszanie nowych budek lęgowych i schronów dla nietoperzy</t>
  </si>
  <si>
    <t>172</t>
  </si>
  <si>
    <t>CZYSZ-BUD</t>
  </si>
  <si>
    <t>Czyszczenie budek lęgowych i schronów dla nietoperzy</t>
  </si>
  <si>
    <t>197</t>
  </si>
  <si>
    <t>ZB-NASBK</t>
  </si>
  <si>
    <t>Zbiór nasion buka</t>
  </si>
  <si>
    <t>KG</t>
  </si>
  <si>
    <t>200</t>
  </si>
  <si>
    <t>GODZ RH8</t>
  </si>
  <si>
    <t>Prace wykonywane ręcznie</t>
  </si>
  <si>
    <t>201</t>
  </si>
  <si>
    <t>GODZ RH23</t>
  </si>
  <si>
    <t>204</t>
  </si>
  <si>
    <t>GODZ RU23</t>
  </si>
  <si>
    <t>Prace godzinowe ręczne z urządzeniem</t>
  </si>
  <si>
    <t>210</t>
  </si>
  <si>
    <t>GODZ MH8</t>
  </si>
  <si>
    <t>Prace wykonywane innym sprzętem mechanicznym</t>
  </si>
  <si>
    <t>211</t>
  </si>
  <si>
    <t>GODZ MH23</t>
  </si>
  <si>
    <t>902</t>
  </si>
  <si>
    <t>PPOŻ-PORZ</t>
  </si>
  <si>
    <t>Porządkowanie terenów w ramach profilaktyki ppoż.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</si>
  <si>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</si>
  <si>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</si>
  <si>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</si>
  <si>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</si>
  <si>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</si>
  <si>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</si>
  <si>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</si>
  <si>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</si>
  <si>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</si>
  <si>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</si>
  <si>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</si>
  <si>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</si>
  <si>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Wisła</t>
  </si>
  <si>
    <t xml:space="preserve">43-460 WISŁA; UL.CZARNE;6                   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</si>
  <si>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</si>
  <si>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</si>
  <si>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</si>
  <si>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</si>
  <si>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</si>
  <si>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</si>
  <si>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</si>
  <si>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</si>
  <si>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</si>
  <si>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</si>
  <si>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</si>
  <si>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</si>
  <si>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zaproszenie do składania ofert w postepowaniu o udzielenie zamówienia objętego dynamicznym systemem zakupów na „Wykonywanie usług z zakresu gospodarki leśnej na terenie Nadleśnictw Olkusz i Wisła''  składamy niniejszym ofertę na pakiet Pakiet 2 tego zamówienia:</t>
  </si>
  <si>
    <t xml:space="preserve">4.  Oświadczamy, że zapoznaliśmy się zzaproszeniem do skąłdania ofert, w tym także z projektowanymi postanowieniami umowy i uzyskaliśmy wszelkie informacje niezbędne do przygotowania niniejszej oferty. W przypadku wyboru naszej oferty zobowiązujemy się do zawarcia umowy zgodnej z niniejszą ofertą, na warunkach określonych w zaproszeniu do składania ofert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</si>
  <si>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8.  Następujące informacje zawarte w naszej ofercie stanowią tajemnicę przedsiębiorstwa w rozumieniu art.11 ust.2 ustawy z dnia 16 kwietnia 1993 r. o zwalczaniu nieuczciwej konkurencji (tekst jedn.: Dz. U. z 2002 r. poz. 1233 z późn. zm.):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</si>
  <si>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10. Oświadczamy, że informacje zawarte w oświadczeniu, o którym mowa art. 125 ust. 1 ustawy z dnia 11 września 2019 r. Prawo zamówień publicznych (tekst jedn.: Dz. U. z 2024 r. poz. 1320 z późn. zm.) przedłożonym wraz z wnioskiem o dopuszczenie do udziału w dynamicznym systemie zakupów są aktualne w zakresie podstaw wykluczenia z postępowania wskazanych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</si>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</sst>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2"/>
  <sheetViews>
    <sheetView tabSelected="1" workbookViewId="0">
      <selection activeCell="B106" sqref="B106:N10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9" t="s">
        <v>91</v>
      </c>
      <c r="K2" s="19"/>
      <c r="L2" s="19"/>
      <c r="M2" s="19"/>
      <c r="N2" s="19"/>
      <c r="O2" s="19"/>
      <c r="P2" s="19"/>
    </row>
    <row r="3" spans="2:16" s="1" customFormat="1" ht="28.7" customHeight="1" x14ac:dyDescent="0.2">
      <c r="B3" s="14"/>
      <c r="C3" s="14"/>
      <c r="D3" s="14"/>
      <c r="E3" s="14"/>
    </row>
    <row r="4" spans="2:16" s="1" customFormat="1" ht="2.65" customHeight="1" x14ac:dyDescent="0.2">
      <c r="B4" s="22"/>
      <c r="C4" s="22"/>
      <c r="D4" s="22"/>
      <c r="E4" s="22"/>
    </row>
    <row r="5" spans="2:16" s="1" customFormat="1" ht="28.7" customHeight="1" x14ac:dyDescent="0.2">
      <c r="B5" s="15"/>
      <c r="C5" s="15"/>
      <c r="D5" s="15"/>
      <c r="E5" s="15"/>
    </row>
    <row r="6" spans="2:16" s="1" customFormat="1" ht="2.65" customHeight="1" x14ac:dyDescent="0.2">
      <c r="B6" s="22"/>
      <c r="C6" s="22"/>
      <c r="D6" s="22"/>
      <c r="E6" s="22"/>
    </row>
    <row r="7" spans="2:16" s="1" customFormat="1" ht="28.7" customHeight="1" x14ac:dyDescent="0.2">
      <c r="B7" s="15"/>
      <c r="C7" s="15"/>
      <c r="D7" s="15"/>
      <c r="E7" s="15"/>
    </row>
    <row r="8" spans="2:16" s="1" customFormat="1" ht="5.25" customHeight="1" x14ac:dyDescent="0.2">
      <c r="B8" s="22"/>
      <c r="C8" s="22"/>
      <c r="D8" s="22"/>
      <c r="E8" s="22"/>
    </row>
    <row r="9" spans="2:16" s="1" customFormat="1" ht="4.3499999999999996" customHeight="1" x14ac:dyDescent="0.2"/>
    <row r="10" spans="2:16" s="1" customFormat="1" ht="6.95" customHeight="1" x14ac:dyDescent="0.2">
      <c r="B10" s="39" t="s">
        <v>92</v>
      </c>
      <c r="C10" s="39"/>
      <c r="D10" s="39"/>
      <c r="E10" s="39"/>
    </row>
    <row r="11" spans="2:16" s="1" customFormat="1" ht="12.2" customHeight="1" x14ac:dyDescent="0.2">
      <c r="B11" s="39"/>
      <c r="C11" s="39"/>
      <c r="D11" s="39"/>
      <c r="E11" s="39"/>
      <c r="G11" s="11"/>
      <c r="H11" s="17" t="s">
        <v>93</v>
      </c>
      <c r="I11" s="17"/>
      <c r="J11" s="17"/>
      <c r="K11" s="17"/>
      <c r="L11" s="17"/>
      <c r="M11" s="17"/>
      <c r="N11" s="17"/>
      <c r="O11" s="17"/>
    </row>
    <row r="12" spans="2:16" s="1" customFormat="1" ht="7.9" customHeight="1" x14ac:dyDescent="0.2">
      <c r="H12" s="17"/>
      <c r="I12" s="17"/>
      <c r="J12" s="17"/>
      <c r="K12" s="17"/>
      <c r="L12" s="17"/>
      <c r="M12" s="17"/>
      <c r="N12" s="17"/>
      <c r="O12" s="17"/>
    </row>
    <row r="13" spans="2:16" s="1" customFormat="1" ht="20.25" customHeight="1" x14ac:dyDescent="0.2"/>
    <row r="14" spans="2:16" s="1" customFormat="1" ht="24" customHeight="1" x14ac:dyDescent="0.2">
      <c r="F14" s="25" t="s">
        <v>94</v>
      </c>
      <c r="G14" s="25"/>
      <c r="H14" s="25"/>
      <c r="I14" s="25"/>
    </row>
    <row r="15" spans="2:16" s="1" customFormat="1" ht="43.15" customHeight="1" x14ac:dyDescent="0.2"/>
    <row r="16" spans="2:16" s="1" customFormat="1" ht="20.85" customHeight="1" x14ac:dyDescent="0.2">
      <c r="C16" s="23" t="s">
        <v>95</v>
      </c>
      <c r="D16" s="23"/>
      <c r="E16" s="23"/>
    </row>
    <row r="17" spans="2:13" s="1" customFormat="1" ht="2.65" customHeight="1" x14ac:dyDescent="0.2"/>
    <row r="18" spans="2:13" s="1" customFormat="1" ht="20.85" customHeight="1" x14ac:dyDescent="0.2">
      <c r="C18" s="23" t="s">
        <v>96</v>
      </c>
      <c r="D18" s="23"/>
      <c r="E18" s="23"/>
    </row>
    <row r="19" spans="2:13" s="1" customFormat="1" ht="2.65" customHeight="1" x14ac:dyDescent="0.2"/>
    <row r="20" spans="2:13" s="1" customFormat="1" ht="20.85" customHeight="1" x14ac:dyDescent="0.2">
      <c r="C20" s="23" t="s">
        <v>97</v>
      </c>
      <c r="D20" s="23"/>
      <c r="E20" s="23"/>
    </row>
    <row r="21" spans="2:13" s="1" customFormat="1" ht="2.65" customHeight="1" x14ac:dyDescent="0.2"/>
    <row r="22" spans="2:13" s="1" customFormat="1" ht="20.85" customHeight="1" x14ac:dyDescent="0.2">
      <c r="C22" s="23" t="s">
        <v>98</v>
      </c>
      <c r="D22" s="23"/>
      <c r="E22" s="23"/>
    </row>
    <row r="23" spans="2:13" s="1" customFormat="1" ht="34.700000000000003" customHeight="1" x14ac:dyDescent="0.2"/>
    <row r="24" spans="2:13" s="1" customFormat="1" ht="50.1" customHeight="1" x14ac:dyDescent="0.2">
      <c r="B24" s="34" t="s">
        <v>111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TEXT(F74,"#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3" t="s">
        <v>99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121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23" t="s">
        <v>100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235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23" t="s">
        <v>101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360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23" t="s">
        <v>102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1979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0" t="s">
        <v>10</v>
      </c>
      <c r="M49" s="20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500</v>
      </c>
      <c r="H50" s="10">
        <v>0</v>
      </c>
      <c r="I50" s="9">
        <f t="shared" ref="I50:I71" si="0">ROUND(G50* H50,2)</f>
        <v>0</v>
      </c>
      <c r="J50" s="5">
        <v>8</v>
      </c>
      <c r="K50" s="9">
        <f t="shared" ref="K50:K71" si="1">ROUND(I50* J50/100,2)</f>
        <v>0</v>
      </c>
      <c r="L50" s="12">
        <f t="shared" ref="L50:L71" si="2">ROUND(I50+ K50,2)</f>
        <v>0</v>
      </c>
      <c r="M50" s="13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1500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2">
        <f t="shared" si="2"/>
        <v>0</v>
      </c>
      <c r="M51" s="13"/>
    </row>
    <row r="52" spans="2:13" s="1" customFormat="1" ht="28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2300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2">
        <f t="shared" si="2"/>
        <v>0</v>
      </c>
      <c r="M52" s="13"/>
    </row>
    <row r="53" spans="2:13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29</v>
      </c>
      <c r="G53" s="8">
        <v>3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2">
        <f t="shared" si="2"/>
        <v>0</v>
      </c>
      <c r="M53" s="13"/>
    </row>
    <row r="54" spans="2:13" s="1" customFormat="1" ht="28.7" customHeight="1" x14ac:dyDescent="0.2">
      <c r="B54" s="5">
        <v>9</v>
      </c>
      <c r="C54" s="6" t="s">
        <v>30</v>
      </c>
      <c r="D54" s="6" t="s">
        <v>31</v>
      </c>
      <c r="E54" s="7" t="s">
        <v>32</v>
      </c>
      <c r="F54" s="6" t="s">
        <v>29</v>
      </c>
      <c r="G54" s="8">
        <v>2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2">
        <f t="shared" si="2"/>
        <v>0</v>
      </c>
      <c r="M54" s="13"/>
    </row>
    <row r="55" spans="2:13" s="1" customFormat="1" ht="28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29</v>
      </c>
      <c r="G55" s="8">
        <v>1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">
        <f t="shared" si="2"/>
        <v>0</v>
      </c>
      <c r="M55" s="13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29</v>
      </c>
      <c r="G56" s="8">
        <v>5.1100000000000003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29</v>
      </c>
      <c r="G57" s="8">
        <v>2.71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45</v>
      </c>
      <c r="G58" s="8">
        <v>178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49</v>
      </c>
      <c r="G59" s="8">
        <v>30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15</v>
      </c>
      <c r="C60" s="6" t="s">
        <v>50</v>
      </c>
      <c r="D60" s="6" t="s">
        <v>51</v>
      </c>
      <c r="E60" s="7" t="s">
        <v>52</v>
      </c>
      <c r="F60" s="6" t="s">
        <v>14</v>
      </c>
      <c r="G60" s="8">
        <v>40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16</v>
      </c>
      <c r="C61" s="6" t="s">
        <v>53</v>
      </c>
      <c r="D61" s="6" t="s">
        <v>54</v>
      </c>
      <c r="E61" s="7" t="s">
        <v>55</v>
      </c>
      <c r="F61" s="6" t="s">
        <v>49</v>
      </c>
      <c r="G61" s="8">
        <v>62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17</v>
      </c>
      <c r="C62" s="6" t="s">
        <v>56</v>
      </c>
      <c r="D62" s="6" t="s">
        <v>57</v>
      </c>
      <c r="E62" s="7" t="s">
        <v>58</v>
      </c>
      <c r="F62" s="6" t="s">
        <v>14</v>
      </c>
      <c r="G62" s="8">
        <v>110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28.7" customHeight="1" x14ac:dyDescent="0.2">
      <c r="B63" s="5">
        <v>18</v>
      </c>
      <c r="C63" s="6" t="s">
        <v>59</v>
      </c>
      <c r="D63" s="6" t="s">
        <v>60</v>
      </c>
      <c r="E63" s="7" t="s">
        <v>61</v>
      </c>
      <c r="F63" s="6" t="s">
        <v>49</v>
      </c>
      <c r="G63" s="8">
        <v>20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19</v>
      </c>
      <c r="C64" s="6" t="s">
        <v>62</v>
      </c>
      <c r="D64" s="6" t="s">
        <v>63</v>
      </c>
      <c r="E64" s="7" t="s">
        <v>64</v>
      </c>
      <c r="F64" s="6" t="s">
        <v>49</v>
      </c>
      <c r="G64" s="8">
        <v>118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4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68</v>
      </c>
      <c r="G65" s="8">
        <v>40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4" s="1" customFormat="1" ht="19.7" customHeight="1" x14ac:dyDescent="0.2">
      <c r="B66" s="5">
        <v>21</v>
      </c>
      <c r="C66" s="6" t="s">
        <v>69</v>
      </c>
      <c r="D66" s="6" t="s">
        <v>70</v>
      </c>
      <c r="E66" s="7" t="s">
        <v>71</v>
      </c>
      <c r="F66" s="6" t="s">
        <v>45</v>
      </c>
      <c r="G66" s="8">
        <v>1600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4" s="1" customFormat="1" ht="19.7" customHeight="1" x14ac:dyDescent="0.2">
      <c r="B67" s="5">
        <v>22</v>
      </c>
      <c r="C67" s="6" t="s">
        <v>72</v>
      </c>
      <c r="D67" s="6" t="s">
        <v>73</v>
      </c>
      <c r="E67" s="7" t="s">
        <v>71</v>
      </c>
      <c r="F67" s="6" t="s">
        <v>45</v>
      </c>
      <c r="G67" s="8">
        <v>37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">
        <f t="shared" si="2"/>
        <v>0</v>
      </c>
      <c r="M67" s="13"/>
    </row>
    <row r="68" spans="2:14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45</v>
      </c>
      <c r="G68" s="8">
        <v>15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4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45</v>
      </c>
      <c r="G69" s="8">
        <v>267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4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79</v>
      </c>
      <c r="F70" s="6" t="s">
        <v>45</v>
      </c>
      <c r="G70" s="8">
        <v>49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2">
        <f t="shared" si="2"/>
        <v>0</v>
      </c>
      <c r="M70" s="13"/>
    </row>
    <row r="71" spans="2:14" s="1" customFormat="1" ht="19.7" customHeight="1" x14ac:dyDescent="0.2">
      <c r="B71" s="5">
        <v>26</v>
      </c>
      <c r="C71" s="6" t="s">
        <v>82</v>
      </c>
      <c r="D71" s="6" t="s">
        <v>83</v>
      </c>
      <c r="E71" s="7" t="s">
        <v>84</v>
      </c>
      <c r="F71" s="6" t="s">
        <v>29</v>
      </c>
      <c r="G71" s="8">
        <v>2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4" s="1" customFormat="1" ht="55.9" customHeight="1" x14ac:dyDescent="0.2"/>
    <row r="73" spans="2:14" s="1" customFormat="1" ht="21.4" customHeight="1" x14ac:dyDescent="0.2">
      <c r="B73" s="24" t="s">
        <v>85</v>
      </c>
      <c r="C73" s="24"/>
      <c r="D73" s="24"/>
      <c r="E73" s="24"/>
      <c r="F73" s="26">
        <f>ROUND(I32+I37+I42+I47+I50+I51+I52+I53+I54+I55+I56+I57+I58+I59+I60+I61+I62+I63+I64+I65+I66+I67+I68+I69+I70+I71,2)</f>
        <v>0</v>
      </c>
      <c r="G73" s="27"/>
      <c r="H73" s="27"/>
      <c r="I73" s="27"/>
      <c r="J73" s="27"/>
      <c r="K73" s="27"/>
      <c r="L73" s="27"/>
      <c r="M73" s="28"/>
    </row>
    <row r="74" spans="2:14" s="1" customFormat="1" ht="21.4" customHeight="1" x14ac:dyDescent="0.2">
      <c r="B74" s="24" t="s">
        <v>86</v>
      </c>
      <c r="C74" s="24"/>
      <c r="D74" s="24"/>
      <c r="E74" s="24"/>
      <c r="F74" s="29">
        <f>ROUND(L32+L37+L42+L47+L50+L51+L52+L53+L54+L55+L56+L57+L58+L59+L60+L61+L62+L63+L64+L65+L66+L67+L68+L69+L70+L71,2)</f>
        <v>0</v>
      </c>
      <c r="G74" s="30"/>
      <c r="H74" s="30"/>
      <c r="I74" s="30"/>
      <c r="J74" s="30"/>
      <c r="K74" s="30"/>
      <c r="L74" s="30"/>
      <c r="M74" s="31"/>
    </row>
    <row r="75" spans="2:14" s="1" customFormat="1" ht="11.1" customHeight="1" x14ac:dyDescent="0.2"/>
    <row r="76" spans="2:14" s="1" customFormat="1" ht="80.099999999999994" customHeight="1" x14ac:dyDescent="0.2">
      <c r="B76" s="32" t="s">
        <v>103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2:14" s="1" customFormat="1" ht="2.65" customHeight="1" x14ac:dyDescent="0.2"/>
    <row r="78" spans="2:14" s="1" customFormat="1" ht="110.1" customHeight="1" x14ac:dyDescent="0.2">
      <c r="B78" s="32" t="s">
        <v>104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2:14" s="1" customFormat="1" ht="5.25" customHeight="1" x14ac:dyDescent="0.2"/>
    <row r="80" spans="2:14" s="1" customFormat="1" ht="110.1" customHeight="1" x14ac:dyDescent="0.2">
      <c r="B80" s="36" t="s">
        <v>112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2:14" s="1" customFormat="1" ht="5.25" customHeight="1" x14ac:dyDescent="0.2"/>
    <row r="82" spans="2:14" s="1" customFormat="1" ht="37.9" customHeight="1" x14ac:dyDescent="0.2">
      <c r="C82" s="38" t="s">
        <v>87</v>
      </c>
      <c r="D82" s="38"/>
      <c r="E82" s="38"/>
      <c r="F82" s="40" t="s">
        <v>88</v>
      </c>
      <c r="G82" s="40"/>
      <c r="H82" s="40"/>
      <c r="I82" s="40"/>
      <c r="J82" s="40"/>
      <c r="K82" s="40"/>
      <c r="L82" s="40"/>
    </row>
    <row r="83" spans="2:14" s="1" customFormat="1" ht="28.7" customHeight="1" x14ac:dyDescent="0.2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4" s="1" customFormat="1" ht="28.7" customHeight="1" x14ac:dyDescent="0.2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4" s="1" customFormat="1" ht="28.7" customHeight="1" x14ac:dyDescent="0.2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4" s="1" customFormat="1" ht="28.7" customHeight="1" x14ac:dyDescent="0.2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4" s="1" customFormat="1" ht="2.65" customHeight="1" x14ac:dyDescent="0.2"/>
    <row r="88" spans="2:14" s="1" customFormat="1" ht="203.1" customHeight="1" x14ac:dyDescent="0.2">
      <c r="B88" s="32" t="s">
        <v>105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2:14" s="1" customFormat="1" ht="2.65" customHeight="1" x14ac:dyDescent="0.2"/>
    <row r="90" spans="2:14" s="1" customFormat="1" ht="36.950000000000003" customHeight="1" x14ac:dyDescent="0.2">
      <c r="B90" s="37" t="s">
        <v>106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</row>
    <row r="91" spans="2:14" s="1" customFormat="1" ht="2.65" customHeight="1" x14ac:dyDescent="0.2"/>
    <row r="92" spans="2:14" s="1" customFormat="1" ht="37.9" customHeight="1" x14ac:dyDescent="0.2">
      <c r="C92" s="38" t="s">
        <v>89</v>
      </c>
      <c r="D92" s="38"/>
      <c r="E92" s="38"/>
      <c r="F92" s="21" t="s">
        <v>90</v>
      </c>
      <c r="G92" s="21"/>
      <c r="H92" s="21"/>
      <c r="I92" s="21"/>
      <c r="J92" s="21"/>
      <c r="K92" s="21"/>
      <c r="L92" s="21"/>
    </row>
    <row r="93" spans="2:14" s="1" customFormat="1" ht="28.7" customHeight="1" x14ac:dyDescent="0.2"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2:14" s="1" customFormat="1" ht="28.7" customHeight="1" x14ac:dyDescent="0.2"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2:14" s="1" customFormat="1" ht="28.7" customHeight="1" x14ac:dyDescent="0.2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4" s="1" customFormat="1" ht="28.7" customHeight="1" x14ac:dyDescent="0.2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4" s="1" customFormat="1" ht="2.65" customHeight="1" x14ac:dyDescent="0.2"/>
    <row r="98" spans="2:14" s="1" customFormat="1" ht="159.94999999999999" customHeight="1" x14ac:dyDescent="0.2">
      <c r="B98" s="32" t="s">
        <v>113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2:14" s="1" customFormat="1" ht="2.65" customHeight="1" x14ac:dyDescent="0.2"/>
    <row r="100" spans="2:14" s="1" customFormat="1" ht="54.95" customHeight="1" x14ac:dyDescent="0.2">
      <c r="B100" s="32" t="s">
        <v>107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2:14" s="1" customFormat="1" ht="2.65" customHeight="1" x14ac:dyDescent="0.2"/>
    <row r="102" spans="2:14" s="1" customFormat="1" ht="60" customHeight="1" x14ac:dyDescent="0.2">
      <c r="B102" s="36" t="s">
        <v>114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2:14" s="1" customFormat="1" ht="2.65" customHeight="1" x14ac:dyDescent="0.2"/>
    <row r="104" spans="2:14" s="1" customFormat="1" ht="48" customHeight="1" x14ac:dyDescent="0.2">
      <c r="B104" s="36" t="s">
        <v>115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2:14" s="1" customFormat="1" ht="2.65" customHeight="1" x14ac:dyDescent="0.2"/>
    <row r="106" spans="2:14" s="1" customFormat="1" ht="46.5" customHeight="1" x14ac:dyDescent="0.2">
      <c r="B106" s="32" t="s">
        <v>116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2:14" s="1" customFormat="1" ht="2.65" customHeight="1" x14ac:dyDescent="0.2"/>
    <row r="108" spans="2:14" s="1" customFormat="1" ht="84.95" customHeight="1" x14ac:dyDescent="0.2">
      <c r="B108" s="32" t="s">
        <v>108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2:14" s="1" customFormat="1" ht="86.85" customHeight="1" x14ac:dyDescent="0.2"/>
    <row r="110" spans="2:14" s="1" customFormat="1" ht="17.649999999999999" customHeight="1" x14ac:dyDescent="0.2">
      <c r="J110" s="18" t="s">
        <v>109</v>
      </c>
      <c r="K110" s="18"/>
      <c r="L110" s="18"/>
    </row>
    <row r="111" spans="2:14" s="1" customFormat="1" ht="145.15" customHeight="1" x14ac:dyDescent="0.2"/>
    <row r="112" spans="2:14" s="1" customFormat="1" ht="81.599999999999994" customHeight="1" x14ac:dyDescent="0.2">
      <c r="B112" s="33" t="s">
        <v>110</v>
      </c>
      <c r="C112" s="33"/>
      <c r="D112" s="33"/>
      <c r="E112" s="33"/>
      <c r="F112" s="33"/>
      <c r="G112" s="33"/>
      <c r="H112" s="33"/>
      <c r="I112" s="33"/>
      <c r="J112" s="33"/>
      <c r="K112" s="33"/>
    </row>
  </sheetData>
  <mergeCells count="88">
    <mergeCell ref="B10:E11"/>
    <mergeCell ref="B100:N100"/>
    <mergeCell ref="B102:N102"/>
    <mergeCell ref="B104:N104"/>
    <mergeCell ref="B106:N106"/>
    <mergeCell ref="C85:E85"/>
    <mergeCell ref="C86:E86"/>
    <mergeCell ref="C92:E92"/>
    <mergeCell ref="C93:E93"/>
    <mergeCell ref="C94:E94"/>
    <mergeCell ref="C95:E95"/>
    <mergeCell ref="C96:E96"/>
    <mergeCell ref="F82:L82"/>
    <mergeCell ref="F83:L83"/>
    <mergeCell ref="F84:L84"/>
    <mergeCell ref="F85:L85"/>
    <mergeCell ref="B108:N108"/>
    <mergeCell ref="B112:K112"/>
    <mergeCell ref="B24:M24"/>
    <mergeCell ref="B26:M26"/>
    <mergeCell ref="B29:L29"/>
    <mergeCell ref="B34:L34"/>
    <mergeCell ref="B39:L39"/>
    <mergeCell ref="B76:N76"/>
    <mergeCell ref="B78:N78"/>
    <mergeCell ref="B80:N80"/>
    <mergeCell ref="B88:N88"/>
    <mergeCell ref="B90:N90"/>
    <mergeCell ref="B98:N98"/>
    <mergeCell ref="C82:E82"/>
    <mergeCell ref="C83:E83"/>
    <mergeCell ref="C84:E84"/>
    <mergeCell ref="B4:E4"/>
    <mergeCell ref="B44:L44"/>
    <mergeCell ref="B6:E6"/>
    <mergeCell ref="B73:E73"/>
    <mergeCell ref="B74:E74"/>
    <mergeCell ref="B8:E8"/>
    <mergeCell ref="C16:E16"/>
    <mergeCell ref="C18:E18"/>
    <mergeCell ref="C20:E20"/>
    <mergeCell ref="C22:E22"/>
    <mergeCell ref="F14:I14"/>
    <mergeCell ref="F73:M73"/>
    <mergeCell ref="F74:M74"/>
    <mergeCell ref="L53:M53"/>
    <mergeCell ref="L54:M54"/>
    <mergeCell ref="L55:M55"/>
    <mergeCell ref="J110:L110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F86:L86"/>
    <mergeCell ref="F92:L92"/>
    <mergeCell ref="L58:M58"/>
    <mergeCell ref="L59:M59"/>
    <mergeCell ref="L60:M60"/>
    <mergeCell ref="F96:L96"/>
    <mergeCell ref="H11:O12"/>
    <mergeCell ref="F93:L93"/>
    <mergeCell ref="F94:L94"/>
    <mergeCell ref="F95:L95"/>
    <mergeCell ref="L71:M71"/>
    <mergeCell ref="B3:E3"/>
    <mergeCell ref="B5:E5"/>
    <mergeCell ref="B7:E7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Magdalena Mijal</cp:lastModifiedBy>
  <dcterms:created xsi:type="dcterms:W3CDTF">2026-01-26T08:34:21Z</dcterms:created>
  <dcterms:modified xsi:type="dcterms:W3CDTF">2026-01-26T10:32:24Z</dcterms:modified>
</cp:coreProperties>
</file>