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D257F49-4103-4771-AC67-6555408CF311}" xr6:coauthVersionLast="47" xr6:coauthVersionMax="47" xr10:uidLastSave="{00000000-0000-0000-0000-000000000000}"/>
  <bookViews>
    <workbookView xWindow="-108" yWindow="-108" windowWidth="23256" windowHeight="13896" xr2:uid="{F54D502C-1975-4872-87BC-A72E6BA9EF03}"/>
  </bookViews>
  <sheets>
    <sheet name="Návrh na plnenie kritéria" sheetId="1" r:id="rId1"/>
  </sheets>
  <definedNames>
    <definedName name="_xlnm.Print_Area" localSheetId="0">'Návrh na plnenie kritéria'!$A$1:$G$29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21" i="1"/>
  <c r="G20" i="1"/>
  <c r="G22" i="1" l="1"/>
  <c r="G23" i="1" s="1"/>
  <c r="G24" i="1" s="1"/>
</calcChain>
</file>

<file path=xl/sharedStrings.xml><?xml version="1.0" encoding="utf-8"?>
<sst xmlns="http://schemas.openxmlformats.org/spreadsheetml/2006/main" count="37" uniqueCount="36">
  <si>
    <t>P.č.</t>
  </si>
  <si>
    <t>Uchádzač vyplní iba žlto podfarbené bunky!</t>
  </si>
  <si>
    <t>Popis položky</t>
  </si>
  <si>
    <t>1.2</t>
  </si>
  <si>
    <t>Počet MJ 
za 36 mesiacov</t>
  </si>
  <si>
    <r>
      <t xml:space="preserve">Návrh na plnenie kritéria
</t>
    </r>
    <r>
      <rPr>
        <b/>
        <sz val="14"/>
        <color theme="1"/>
        <rFont val="Arial Narrow"/>
        <family val="2"/>
        <charset val="238"/>
      </rPr>
      <t>Predmet zákazky: "Zabezpečenie podpory, údržby a ďalšieho rozvoja redakčného systému"</t>
    </r>
  </si>
  <si>
    <t>Nadpaušálne služby (služby na vyžiadanie)</t>
  </si>
  <si>
    <t>človekohodina</t>
  </si>
  <si>
    <t>mesiac</t>
  </si>
  <si>
    <t>Celková cena za služby 
za 36 mesiacov
v eurách bez DPH</t>
  </si>
  <si>
    <t>1.1.1</t>
  </si>
  <si>
    <t>1.1.2</t>
  </si>
  <si>
    <t>1.2.1</t>
  </si>
  <si>
    <t>1.2.2</t>
  </si>
  <si>
    <t>Zmenové požiadavky v rozsahu podľa bodu 1.2.2 Prílohy č. 1 Zmluvy - Opis predmetu zákazky</t>
  </si>
  <si>
    <t>Aplikačná podpora v rozsahu podľa bodu 1.2.1 Prílohy č. 1 Zmluvy - Opis predmetu zákazky</t>
  </si>
  <si>
    <t>Príloha č. 5 súťažných podkladov / Príloha č. 3 Zmluvy</t>
  </si>
  <si>
    <t>meno, priezvisko, funkcia a podpis 
osoby oprávnenej konať za uchádzača</t>
  </si>
  <si>
    <t xml:space="preserve">Dátum: </t>
  </si>
  <si>
    <t>Podpora a údržba Systému podľa bodu 1.1.1 Prílohy č. 1 Zmluvy - Opis predmetu zákazky</t>
  </si>
  <si>
    <t>Riešenie Incidentov a prevádzka Služieb podľa bodu 1.1.2 Prílohy č. 1 Zmluvy - Opis predmetu zákazky</t>
  </si>
  <si>
    <t xml:space="preserve"> Obchodné meno:</t>
  </si>
  <si>
    <t xml:space="preserve"> Sídlo alebo miesto podnikania:</t>
  </si>
  <si>
    <t xml:space="preserve"> IČO:</t>
  </si>
  <si>
    <t xml:space="preserve"> Štatutárny zástupca:</t>
  </si>
  <si>
    <t xml:space="preserve"> E-mail:</t>
  </si>
  <si>
    <t xml:space="preserve"> Telefónne číslo:</t>
  </si>
  <si>
    <t xml:space="preserve"> Platiteľ DPH (áno / nie):</t>
  </si>
  <si>
    <t>Merná jednotka (MJ)</t>
  </si>
  <si>
    <t>Jednotková cena 
za 1 MJ 
v eurách bez DPH</t>
  </si>
  <si>
    <t xml:space="preserve"> Paušálne služby </t>
  </si>
  <si>
    <t xml:space="preserve">Celková cena za celý predmet zákazky v eurách s DPH </t>
  </si>
  <si>
    <t>DPH 23 %</t>
  </si>
  <si>
    <t xml:space="preserve"> Identifikácia uchádzača</t>
  </si>
  <si>
    <t xml:space="preserve"> </t>
  </si>
  <si>
    <t xml:space="preserve">Celková cena za celý predmet zákazky v eurách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</si>
</sst>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yy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ptos Narrow"/>
      <family val="2"/>
    </font>
    <font>
      <b/>
      <sz val="13"/>
      <color rgb="FFFF0000"/>
      <name val="Arial Narrow"/>
      <family val="2"/>
      <charset val="238"/>
    </font>
    <font>
      <sz val="13"/>
      <color theme="1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11"/>
      <color rgb="FFC00000"/>
      <name val="Arial Narrow"/>
      <family val="2"/>
      <charset val="238"/>
    </font>
    <font>
      <b/>
      <sz val="12"/>
      <color rgb="FFC00000"/>
      <name val="Arial Narrow"/>
      <family val="2"/>
      <charset val="238"/>
    </font>
    <font>
      <b/>
      <u/>
      <sz val="12"/>
      <color rgb="FFC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b/>
      <sz val="11.5"/>
      <color theme="1"/>
      <name val="Aptos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3" borderId="0" xfId="0" applyFill="1"/>
    <xf numFmtId="0" fontId="3" fillId="0" borderId="2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9" fontId="6" fillId="3" borderId="26" xfId="0" applyNumberFormat="1" applyFont="1" applyFill="1" applyBorder="1" applyAlignment="1">
      <alignment horizontal="center" vertical="center"/>
    </xf>
    <xf numFmtId="16" fontId="6" fillId="0" borderId="26" xfId="0" applyNumberFormat="1" applyFont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49" fontId="9" fillId="3" borderId="37" xfId="0" applyNumberFormat="1" applyFont="1" applyFill="1" applyBorder="1" applyAlignment="1">
      <alignment horizontal="center" vertical="center"/>
    </xf>
    <xf numFmtId="49" fontId="9" fillId="3" borderId="40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/>
    <xf numFmtId="165" fontId="1" fillId="4" borderId="1" xfId="0" applyNumberFormat="1" applyFont="1" applyFill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 wrapText="1"/>
    </xf>
    <xf numFmtId="3" fontId="14" fillId="3" borderId="60" xfId="0" applyNumberFormat="1" applyFont="1" applyFill="1" applyBorder="1" applyAlignment="1">
      <alignment horizontal="center" vertical="center"/>
    </xf>
    <xf numFmtId="3" fontId="14" fillId="3" borderId="61" xfId="0" applyNumberFormat="1" applyFont="1" applyFill="1" applyBorder="1" applyAlignment="1">
      <alignment horizontal="center" vertical="center"/>
    </xf>
    <xf numFmtId="164" fontId="3" fillId="0" borderId="62" xfId="0" applyNumberFormat="1" applyFont="1" applyBorder="1" applyAlignment="1">
      <alignment horizontal="right" vertical="center" indent="1"/>
    </xf>
    <xf numFmtId="164" fontId="3" fillId="0" borderId="20" xfId="0" applyNumberFormat="1" applyFont="1" applyBorder="1" applyAlignment="1">
      <alignment horizontal="right" vertical="center" indent="1"/>
    </xf>
    <xf numFmtId="4" fontId="18" fillId="3" borderId="24" xfId="0" applyNumberFormat="1" applyFont="1" applyFill="1" applyBorder="1" applyAlignment="1">
      <alignment horizontal="right" vertical="center" indent="2"/>
    </xf>
    <xf numFmtId="4" fontId="17" fillId="4" borderId="63" xfId="0" applyNumberFormat="1" applyFont="1" applyFill="1" applyBorder="1" applyAlignment="1" applyProtection="1">
      <alignment horizontal="right" vertical="center" indent="1"/>
      <protection locked="0"/>
    </xf>
    <xf numFmtId="4" fontId="17" fillId="4" borderId="64" xfId="0" applyNumberFormat="1" applyFont="1" applyFill="1" applyBorder="1" applyAlignment="1" applyProtection="1">
      <alignment horizontal="right" vertical="center" indent="1"/>
      <protection locked="0"/>
    </xf>
    <xf numFmtId="0" fontId="1" fillId="0" borderId="23" xfId="0" applyFont="1" applyBorder="1" applyAlignment="1" applyProtection="1">
      <alignment horizontal="left" vertical="center" indent="1"/>
      <protection locked="0"/>
    </xf>
    <xf numFmtId="0" fontId="1" fillId="0" borderId="52" xfId="0" applyFont="1" applyBorder="1" applyAlignment="1" applyProtection="1">
      <alignment horizontal="left" vertical="center" indent="1"/>
      <protection locked="0"/>
    </xf>
    <xf numFmtId="0" fontId="1" fillId="0" borderId="24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wrapText="1" indent="1"/>
      <protection locked="0"/>
    </xf>
    <xf numFmtId="0" fontId="1" fillId="0" borderId="55" xfId="0" applyFont="1" applyBorder="1" applyAlignment="1" applyProtection="1">
      <alignment horizontal="left" vertical="center" wrapText="1" indent="1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5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18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center" wrapText="1" indent="1"/>
    </xf>
    <xf numFmtId="0" fontId="3" fillId="0" borderId="46" xfId="0" applyFont="1" applyBorder="1" applyAlignment="1">
      <alignment horizontal="left" vertical="center" wrapText="1" indent="1"/>
    </xf>
    <xf numFmtId="0" fontId="3" fillId="0" borderId="49" xfId="0" applyFont="1" applyBorder="1" applyAlignment="1">
      <alignment horizontal="left" vertical="center" wrapText="1" indent="1"/>
    </xf>
    <xf numFmtId="0" fontId="3" fillId="0" borderId="50" xfId="0" applyFont="1" applyBorder="1" applyAlignment="1">
      <alignment horizontal="left" vertical="center" wrapText="1" indent="1"/>
    </xf>
    <xf numFmtId="0" fontId="3" fillId="0" borderId="47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horizontal="left" vertical="center" wrapText="1" indent="1"/>
    </xf>
    <xf numFmtId="0" fontId="1" fillId="3" borderId="56" xfId="0" applyFont="1" applyFill="1" applyBorder="1" applyAlignment="1">
      <alignment horizontal="left" vertical="center" wrapText="1" indent="1"/>
    </xf>
    <xf numFmtId="0" fontId="1" fillId="3" borderId="57" xfId="0" applyFont="1" applyFill="1" applyBorder="1" applyAlignment="1">
      <alignment horizontal="left" vertical="center" wrapText="1" indent="1"/>
    </xf>
    <xf numFmtId="0" fontId="1" fillId="3" borderId="22" xfId="0" applyFont="1" applyFill="1" applyBorder="1" applyAlignment="1">
      <alignment horizontal="left" vertical="center" wrapText="1" indent="1"/>
    </xf>
    <xf numFmtId="0" fontId="18" fillId="3" borderId="53" xfId="0" applyFont="1" applyFill="1" applyBorder="1" applyAlignment="1">
      <alignment horizontal="left" vertical="center" wrapText="1" indent="1"/>
    </xf>
    <xf numFmtId="0" fontId="18" fillId="3" borderId="54" xfId="0" applyFont="1" applyFill="1" applyBorder="1" applyAlignment="1">
      <alignment horizontal="left" vertical="center" wrapText="1" indent="1"/>
    </xf>
    <xf numFmtId="0" fontId="18" fillId="3" borderId="34" xfId="0" applyFont="1" applyFill="1" applyBorder="1" applyAlignment="1">
      <alignment horizontal="left" vertical="center" wrapText="1" indent="1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1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164" fontId="3" fillId="0" borderId="39" xfId="0" applyNumberFormat="1" applyFont="1" applyBorder="1" applyAlignment="1">
      <alignment horizontal="right" vertical="center" indent="1"/>
    </xf>
    <xf numFmtId="164" fontId="3" fillId="0" borderId="35" xfId="0" applyNumberFormat="1" applyFont="1" applyBorder="1" applyAlignment="1">
      <alignment horizontal="right" vertical="center" indent="1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4" fontId="17" fillId="4" borderId="58" xfId="0" applyNumberFormat="1" applyFont="1" applyFill="1" applyBorder="1" applyAlignment="1" applyProtection="1">
      <alignment horizontal="right" vertical="center" indent="1"/>
      <protection locked="0"/>
    </xf>
    <xf numFmtId="4" fontId="17" fillId="4" borderId="59" xfId="0" applyNumberFormat="1" applyFont="1" applyFill="1" applyBorder="1" applyAlignment="1" applyProtection="1">
      <alignment horizontal="right" vertical="center" indent="1"/>
      <protection locked="0"/>
    </xf>
    <xf numFmtId="0" fontId="4" fillId="3" borderId="17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4" borderId="22" xfId="0" applyFont="1" applyFill="1" applyBorder="1" applyAlignment="1" applyProtection="1">
      <alignment horizontal="left" vertical="center"/>
      <protection locked="0"/>
    </xf>
    <xf numFmtId="0" fontId="1" fillId="4" borderId="15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/>
      <protection locked="0"/>
    </xf>
    <xf numFmtId="0" fontId="1" fillId="4" borderId="19" xfId="0" applyFont="1" applyFill="1" applyBorder="1" applyAlignment="1" applyProtection="1">
      <alignment horizontal="left" vertical="center"/>
      <protection locked="0"/>
    </xf>
    <xf numFmtId="0" fontId="1" fillId="4" borderId="20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 applyProtection="1">
      <alignment vertical="center"/>
      <protection locked="0"/>
    </xf>
    <xf numFmtId="0" fontId="1" fillId="5" borderId="7" xfId="0" applyFont="1" applyFill="1" applyBorder="1" applyAlignment="1" applyProtection="1">
      <alignment vertical="center"/>
      <protection locked="0"/>
    </xf>
    <xf numFmtId="0" fontId="1" fillId="5" borderId="8" xfId="0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>
      <alignment horizontal="left" vertical="center" wrapText="1" indent="1"/>
    </xf>
    <xf numFmtId="0" fontId="18" fillId="6" borderId="7" xfId="0" applyFont="1" applyFill="1" applyBorder="1" applyAlignment="1">
      <alignment horizontal="left" vertical="center" wrapText="1" indent="1"/>
    </xf>
    <xf numFmtId="0" fontId="18" fillId="6" borderId="9" xfId="0" applyFont="1" applyFill="1" applyBorder="1" applyAlignment="1">
      <alignment horizontal="left" vertical="center" wrapText="1" indent="1"/>
    </xf>
    <xf numFmtId="4" fontId="18" fillId="3" borderId="20" xfId="0" applyNumberFormat="1" applyFont="1" applyFill="1" applyBorder="1" applyAlignment="1">
      <alignment horizontal="right" vertical="center" indent="2"/>
    </xf>
    <xf numFmtId="4" fontId="19" fillId="6" borderId="8" xfId="0" applyNumberFormat="1" applyFont="1" applyFill="1" applyBorder="1" applyAlignment="1">
      <alignment horizontal="right" vertical="center" indent="2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2FA4-80FE-4281-A3A5-B1C69AB89EFF}">
  <dimension ref="A1:J65"/>
  <sheetViews>
    <sheetView tabSelected="1" topLeftCell="A10" zoomScale="115" zoomScaleNormal="115" workbookViewId="0">
      <selection activeCell="I23" sqref="I23"/>
    </sheetView>
  </sheetViews>
  <sheetFormatPr defaultRowHeight="14.4" x14ac:dyDescent="0.3"/>
  <cols>
    <col min="1" max="1" width="9.33203125" customWidth="1"/>
    <col min="2" max="2" width="48" customWidth="1"/>
    <col min="3" max="3" width="13" customWidth="1"/>
    <col min="4" max="4" width="15.21875" customWidth="1"/>
    <col min="5" max="5" width="16.6640625" customWidth="1"/>
    <col min="6" max="6" width="21.5546875" customWidth="1"/>
    <col min="7" max="7" width="22.6640625" customWidth="1"/>
    <col min="9" max="9" width="11.109375" customWidth="1"/>
    <col min="13" max="13" width="11" customWidth="1"/>
  </cols>
  <sheetData>
    <row r="1" spans="1:10" ht="26.4" customHeight="1" thickBot="1" x14ac:dyDescent="0.35">
      <c r="A1" s="83" t="s">
        <v>16</v>
      </c>
      <c r="B1" s="83"/>
      <c r="C1" s="83"/>
      <c r="D1" s="83"/>
      <c r="E1" s="83"/>
      <c r="F1" s="83"/>
      <c r="G1" s="83"/>
      <c r="H1" s="1"/>
      <c r="I1" s="1"/>
      <c r="J1" s="1"/>
    </row>
    <row r="2" spans="1:10" ht="43.2" customHeight="1" thickBot="1" x14ac:dyDescent="0.35">
      <c r="A2" s="85" t="s">
        <v>5</v>
      </c>
      <c r="B2" s="86"/>
      <c r="C2" s="86"/>
      <c r="D2" s="86"/>
      <c r="E2" s="86"/>
      <c r="F2" s="86"/>
      <c r="G2" s="87"/>
      <c r="H2" s="1"/>
      <c r="I2" s="1"/>
      <c r="J2" s="1"/>
    </row>
    <row r="3" spans="1:10" ht="5.4" customHeight="1" thickBot="1" x14ac:dyDescent="0.35">
      <c r="A3" s="84"/>
      <c r="B3" s="84"/>
      <c r="C3" s="84"/>
      <c r="D3" s="84"/>
      <c r="E3" s="84"/>
      <c r="F3" s="84"/>
      <c r="G3" s="84"/>
      <c r="H3" s="1"/>
      <c r="I3" s="1"/>
      <c r="J3" s="1"/>
    </row>
    <row r="4" spans="1:10" ht="18.600000000000001" customHeight="1" thickBot="1" x14ac:dyDescent="0.35">
      <c r="A4" s="95" t="s">
        <v>1</v>
      </c>
      <c r="B4" s="96"/>
      <c r="C4" s="96"/>
      <c r="D4" s="96"/>
      <c r="E4" s="96"/>
      <c r="F4" s="96"/>
      <c r="G4" s="97"/>
      <c r="H4" s="1"/>
      <c r="I4" s="1"/>
      <c r="J4" s="1"/>
    </row>
    <row r="5" spans="1:10" ht="5.4" customHeight="1" thickBot="1" x14ac:dyDescent="0.35">
      <c r="A5" s="84"/>
      <c r="B5" s="84"/>
      <c r="C5" s="84"/>
      <c r="D5" s="84"/>
      <c r="E5" s="84"/>
      <c r="F5" s="84"/>
      <c r="G5" s="84"/>
      <c r="H5" s="1"/>
      <c r="I5" s="1"/>
      <c r="J5" s="1"/>
    </row>
    <row r="6" spans="1:10" ht="16.95" customHeight="1" thickBot="1" x14ac:dyDescent="0.35">
      <c r="A6" s="98" t="s">
        <v>33</v>
      </c>
      <c r="B6" s="99"/>
      <c r="C6" s="99"/>
      <c r="D6" s="99"/>
      <c r="E6" s="99"/>
      <c r="F6" s="99"/>
      <c r="G6" s="100"/>
      <c r="H6" s="1"/>
      <c r="I6" s="1"/>
      <c r="J6" s="1"/>
    </row>
    <row r="7" spans="1:10" ht="16.2" customHeight="1" x14ac:dyDescent="0.3">
      <c r="A7" s="30" t="s">
        <v>21</v>
      </c>
      <c r="B7" s="31"/>
      <c r="C7" s="32"/>
      <c r="D7" s="66"/>
      <c r="E7" s="67"/>
      <c r="F7" s="68"/>
      <c r="G7" s="69"/>
      <c r="H7" s="1"/>
      <c r="I7" s="1"/>
      <c r="J7" s="1"/>
    </row>
    <row r="8" spans="1:10" ht="16.2" customHeight="1" x14ac:dyDescent="0.3">
      <c r="A8" s="33" t="s">
        <v>22</v>
      </c>
      <c r="B8" s="34"/>
      <c r="C8" s="35"/>
      <c r="D8" s="70"/>
      <c r="E8" s="71"/>
      <c r="F8" s="72"/>
      <c r="G8" s="73"/>
      <c r="H8" s="1"/>
      <c r="I8" s="1"/>
      <c r="J8" s="1"/>
    </row>
    <row r="9" spans="1:10" ht="16.2" customHeight="1" x14ac:dyDescent="0.3">
      <c r="A9" s="36" t="s">
        <v>23</v>
      </c>
      <c r="B9" s="37"/>
      <c r="C9" s="38"/>
      <c r="D9" s="70"/>
      <c r="E9" s="71"/>
      <c r="F9" s="72"/>
      <c r="G9" s="73"/>
      <c r="H9" s="1"/>
      <c r="I9" s="1"/>
      <c r="J9" s="1"/>
    </row>
    <row r="10" spans="1:10" ht="16.2" customHeight="1" x14ac:dyDescent="0.3">
      <c r="A10" s="36" t="s">
        <v>24</v>
      </c>
      <c r="B10" s="37"/>
      <c r="C10" s="38"/>
      <c r="D10" s="70"/>
      <c r="E10" s="71"/>
      <c r="F10" s="72"/>
      <c r="G10" s="73"/>
      <c r="H10" s="1"/>
      <c r="I10" s="1"/>
      <c r="J10" s="1"/>
    </row>
    <row r="11" spans="1:10" ht="16.2" customHeight="1" x14ac:dyDescent="0.3">
      <c r="A11" s="36" t="s">
        <v>25</v>
      </c>
      <c r="B11" s="37"/>
      <c r="C11" s="38"/>
      <c r="D11" s="70"/>
      <c r="E11" s="71"/>
      <c r="F11" s="72"/>
      <c r="G11" s="73"/>
      <c r="H11" s="1"/>
      <c r="I11" s="1"/>
      <c r="J11" s="1"/>
    </row>
    <row r="12" spans="1:10" ht="16.2" customHeight="1" x14ac:dyDescent="0.3">
      <c r="A12" s="36" t="s">
        <v>26</v>
      </c>
      <c r="B12" s="37"/>
      <c r="C12" s="38"/>
      <c r="D12" s="88"/>
      <c r="E12" s="89"/>
      <c r="F12" s="90"/>
      <c r="G12" s="91"/>
      <c r="H12" s="1"/>
      <c r="I12" s="1"/>
      <c r="J12" s="1"/>
    </row>
    <row r="13" spans="1:10" ht="16.2" customHeight="1" thickBot="1" x14ac:dyDescent="0.35">
      <c r="A13" s="39" t="s">
        <v>27</v>
      </c>
      <c r="B13" s="40"/>
      <c r="C13" s="41"/>
      <c r="D13" s="92"/>
      <c r="E13" s="93"/>
      <c r="F13" s="93"/>
      <c r="G13" s="94"/>
      <c r="H13" s="1"/>
      <c r="I13" s="1"/>
      <c r="J13" s="1"/>
    </row>
    <row r="14" spans="1:10" ht="7.2" customHeight="1" thickBot="1" x14ac:dyDescent="0.35">
      <c r="A14" s="4"/>
      <c r="B14" s="4"/>
      <c r="C14" s="4"/>
      <c r="D14" s="4"/>
      <c r="E14" s="4"/>
      <c r="F14" s="4"/>
      <c r="G14" s="4"/>
      <c r="H14" s="1"/>
      <c r="I14" s="1"/>
      <c r="J14" s="1"/>
    </row>
    <row r="15" spans="1:10" ht="52.2" customHeight="1" thickBot="1" x14ac:dyDescent="0.35">
      <c r="A15" s="5" t="s">
        <v>0</v>
      </c>
      <c r="B15" s="79" t="s">
        <v>2</v>
      </c>
      <c r="C15" s="80"/>
      <c r="D15" s="6" t="s">
        <v>28</v>
      </c>
      <c r="E15" s="7" t="s">
        <v>4</v>
      </c>
      <c r="F15" s="7" t="s">
        <v>29</v>
      </c>
      <c r="G15" s="22" t="s">
        <v>9</v>
      </c>
      <c r="H15" s="1"/>
      <c r="I15" s="1"/>
      <c r="J15" s="1"/>
    </row>
    <row r="16" spans="1:10" ht="34.049999999999997" customHeight="1" thickTop="1" thickBot="1" x14ac:dyDescent="0.35">
      <c r="A16" s="9">
        <v>46023</v>
      </c>
      <c r="B16" s="74" t="s">
        <v>30</v>
      </c>
      <c r="C16" s="75"/>
      <c r="D16" s="75"/>
      <c r="E16" s="75"/>
      <c r="F16" s="75"/>
      <c r="G16" s="76"/>
      <c r="H16" s="1"/>
      <c r="I16" s="1"/>
      <c r="J16" s="1"/>
    </row>
    <row r="17" spans="1:10" ht="34.049999999999997" customHeight="1" thickTop="1" x14ac:dyDescent="0.3">
      <c r="A17" s="13" t="s">
        <v>10</v>
      </c>
      <c r="B17" s="52" t="s">
        <v>19</v>
      </c>
      <c r="C17" s="53"/>
      <c r="D17" s="44" t="s">
        <v>8</v>
      </c>
      <c r="E17" s="46">
        <v>36</v>
      </c>
      <c r="F17" s="81"/>
      <c r="G17" s="77">
        <f>ROUND(ROUND(F17,2)*E17,2)</f>
        <v>0</v>
      </c>
      <c r="H17" s="1"/>
      <c r="I17" s="1"/>
      <c r="J17" s="1"/>
    </row>
    <row r="18" spans="1:10" ht="34.049999999999997" customHeight="1" thickBot="1" x14ac:dyDescent="0.35">
      <c r="A18" s="14" t="s">
        <v>11</v>
      </c>
      <c r="B18" s="54" t="s">
        <v>20</v>
      </c>
      <c r="C18" s="55"/>
      <c r="D18" s="45"/>
      <c r="E18" s="47"/>
      <c r="F18" s="82"/>
      <c r="G18" s="78"/>
      <c r="H18" s="1"/>
      <c r="I18" s="1"/>
      <c r="J18" s="1"/>
    </row>
    <row r="19" spans="1:10" ht="34.049999999999997" customHeight="1" thickTop="1" thickBot="1" x14ac:dyDescent="0.35">
      <c r="A19" s="8" t="s">
        <v>3</v>
      </c>
      <c r="B19" s="74" t="s">
        <v>6</v>
      </c>
      <c r="C19" s="75"/>
      <c r="D19" s="75"/>
      <c r="E19" s="75"/>
      <c r="F19" s="75"/>
      <c r="G19" s="76"/>
      <c r="H19" s="1"/>
      <c r="I19" s="1"/>
      <c r="J19" s="1"/>
    </row>
    <row r="20" spans="1:10" ht="34.049999999999997" customHeight="1" thickTop="1" x14ac:dyDescent="0.3">
      <c r="A20" s="10" t="s">
        <v>12</v>
      </c>
      <c r="B20" s="56" t="s">
        <v>15</v>
      </c>
      <c r="C20" s="57"/>
      <c r="D20" s="2" t="s">
        <v>7</v>
      </c>
      <c r="E20" s="23">
        <v>360</v>
      </c>
      <c r="F20" s="28"/>
      <c r="G20" s="25">
        <f>ROUND(ROUND(F20,2)*E20,2)</f>
        <v>0</v>
      </c>
      <c r="H20" s="1"/>
      <c r="I20" s="1"/>
      <c r="J20" s="1"/>
    </row>
    <row r="21" spans="1:10" ht="34.049999999999997" customHeight="1" thickBot="1" x14ac:dyDescent="0.35">
      <c r="A21" s="11" t="s">
        <v>13</v>
      </c>
      <c r="B21" s="58" t="s">
        <v>14</v>
      </c>
      <c r="C21" s="59"/>
      <c r="D21" s="21" t="s">
        <v>7</v>
      </c>
      <c r="E21" s="24">
        <v>2988</v>
      </c>
      <c r="F21" s="29"/>
      <c r="G21" s="26">
        <f>ROUND(ROUND(F21,2)*E21,2)</f>
        <v>0</v>
      </c>
      <c r="H21" s="1"/>
      <c r="I21" s="1"/>
      <c r="J21" s="1"/>
    </row>
    <row r="22" spans="1:10" ht="27.6" customHeight="1" x14ac:dyDescent="0.3">
      <c r="A22" s="3"/>
      <c r="B22" s="63" t="s">
        <v>35</v>
      </c>
      <c r="C22" s="64"/>
      <c r="D22" s="64"/>
      <c r="E22" s="64"/>
      <c r="F22" s="65"/>
      <c r="G22" s="27">
        <f>ROUND(SUM(G17,G20,G21),2)</f>
        <v>0</v>
      </c>
      <c r="H22" s="1"/>
      <c r="I22" s="1"/>
      <c r="J22" s="1"/>
    </row>
    <row r="23" spans="1:10" ht="26.4" customHeight="1" thickBot="1" x14ac:dyDescent="0.35">
      <c r="A23" s="3"/>
      <c r="B23" s="60" t="s">
        <v>32</v>
      </c>
      <c r="C23" s="61"/>
      <c r="D23" s="61"/>
      <c r="E23" s="61"/>
      <c r="F23" s="62"/>
      <c r="G23" s="104">
        <f>ROUND(G22*0.23,2)</f>
        <v>0</v>
      </c>
      <c r="H23" s="1"/>
      <c r="I23" s="1"/>
      <c r="J23" s="1"/>
    </row>
    <row r="24" spans="1:10" ht="27.6" customHeight="1" thickBot="1" x14ac:dyDescent="0.35">
      <c r="A24" s="3"/>
      <c r="B24" s="101" t="s">
        <v>31</v>
      </c>
      <c r="C24" s="102"/>
      <c r="D24" s="102"/>
      <c r="E24" s="102"/>
      <c r="F24" s="103"/>
      <c r="G24" s="105">
        <f>ROUND(SUM(G22,G23),2)</f>
        <v>0</v>
      </c>
      <c r="H24" s="1"/>
      <c r="I24" s="1"/>
      <c r="J24" s="1"/>
    </row>
    <row r="25" spans="1:10" ht="16.8" customHeight="1" x14ac:dyDescent="0.3">
      <c r="A25" s="1"/>
      <c r="B25" s="15"/>
      <c r="C25" s="12"/>
      <c r="D25" s="1"/>
      <c r="E25" s="1"/>
      <c r="F25" s="1"/>
      <c r="G25" s="1"/>
      <c r="H25" s="1"/>
      <c r="I25" s="1"/>
      <c r="J25" s="1"/>
    </row>
    <row r="26" spans="1:10" ht="10.199999999999999" customHeight="1" x14ac:dyDescent="0.3">
      <c r="A26" s="1"/>
      <c r="B26" s="48"/>
      <c r="C26" s="49"/>
      <c r="D26" s="49"/>
      <c r="E26" s="49"/>
      <c r="F26" s="49"/>
      <c r="G26" s="49"/>
      <c r="H26" s="1"/>
      <c r="I26" s="1"/>
      <c r="J26" s="1"/>
    </row>
    <row r="27" spans="1:10" ht="17.399999999999999" customHeight="1" x14ac:dyDescent="0.3">
      <c r="A27" s="1"/>
      <c r="B27" s="1"/>
      <c r="C27" s="1"/>
      <c r="D27" s="1"/>
      <c r="E27" s="1"/>
      <c r="F27" s="50" t="s">
        <v>34</v>
      </c>
      <c r="G27" s="50"/>
      <c r="H27" s="1"/>
      <c r="I27" s="1"/>
      <c r="J27" s="1"/>
    </row>
    <row r="28" spans="1:10" ht="22.8" customHeight="1" x14ac:dyDescent="0.3">
      <c r="A28" s="1"/>
      <c r="B28" s="17"/>
      <c r="C28" s="18" t="s">
        <v>18</v>
      </c>
      <c r="D28" s="20"/>
      <c r="E28" s="19"/>
      <c r="F28" s="51"/>
      <c r="G28" s="51"/>
      <c r="H28" s="1"/>
      <c r="I28" s="1"/>
      <c r="J28" s="1"/>
    </row>
    <row r="29" spans="1:10" ht="26.4" customHeight="1" x14ac:dyDescent="0.3">
      <c r="A29" s="1"/>
      <c r="B29" s="16"/>
      <c r="C29" s="16"/>
      <c r="D29" s="16"/>
      <c r="E29" s="16"/>
      <c r="F29" s="42" t="s">
        <v>17</v>
      </c>
      <c r="G29" s="43"/>
      <c r="H29" s="1"/>
      <c r="I29" s="1"/>
      <c r="J29" s="1"/>
    </row>
    <row r="30" spans="1:10" x14ac:dyDescent="0.3">
      <c r="A30" s="1"/>
      <c r="B30" s="16"/>
      <c r="C30" s="16"/>
      <c r="D30" s="16"/>
      <c r="E30" s="16"/>
      <c r="F30" s="16"/>
      <c r="G30" s="16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sheetProtection algorithmName="SHA-512" hashValue="WqyK+3zccPY1Y3GyD2cGgyj3v5rbbaMHPasySCoklhc+UiUM+Sg1lrkXZuHZo6+2cPtjwJ09vWd4tM+LUleemw==" saltValue="dpEmluRRpCiHw4C2cTjspQ==" spinCount="100000" sheet="1" objects="1" scenarios="1"/>
  <protectedRanges>
    <protectedRange sqref="F27" name="Rozsah5"/>
    <protectedRange sqref="D28" name="Rozsah4"/>
    <protectedRange sqref="F20:F21" name="Rozsah3"/>
    <protectedRange sqref="F17" name="Rozsah2"/>
    <protectedRange sqref="D7:G13" name="Rozsah1"/>
  </protectedRanges>
  <mergeCells count="37">
    <mergeCell ref="A1:G1"/>
    <mergeCell ref="A5:G5"/>
    <mergeCell ref="A3:G3"/>
    <mergeCell ref="A2:G2"/>
    <mergeCell ref="D8:G8"/>
    <mergeCell ref="A4:G4"/>
    <mergeCell ref="A6:G6"/>
    <mergeCell ref="D7:G7"/>
    <mergeCell ref="D9:G9"/>
    <mergeCell ref="B16:G16"/>
    <mergeCell ref="B19:G19"/>
    <mergeCell ref="G17:G18"/>
    <mergeCell ref="B15:C15"/>
    <mergeCell ref="F17:F18"/>
    <mergeCell ref="D12:G12"/>
    <mergeCell ref="D13:G13"/>
    <mergeCell ref="D10:G10"/>
    <mergeCell ref="D11:G11"/>
    <mergeCell ref="A12:C12"/>
    <mergeCell ref="A13:C13"/>
    <mergeCell ref="F29:G29"/>
    <mergeCell ref="D17:D18"/>
    <mergeCell ref="E17:E18"/>
    <mergeCell ref="B26:G26"/>
    <mergeCell ref="F27:G28"/>
    <mergeCell ref="B17:C17"/>
    <mergeCell ref="B18:C18"/>
    <mergeCell ref="B20:C20"/>
    <mergeCell ref="B21:C21"/>
    <mergeCell ref="B23:F23"/>
    <mergeCell ref="B22:F22"/>
    <mergeCell ref="B24:F24"/>
    <mergeCell ref="A7:C7"/>
    <mergeCell ref="A8:C8"/>
    <mergeCell ref="A9:C9"/>
    <mergeCell ref="A10:C10"/>
    <mergeCell ref="A11:C11"/>
  </mergeCells>
  <dataValidations count="1">
    <dataValidation type="custom" allowBlank="1" showInputMessage="1" showErrorMessage="1" errorTitle="Neplatná hodnota" error="Zadaná suma môže mať maximálne 2 desatinné miesta._x000a_Opravte prosím zadanú hodnotu." sqref="F17 F20:F21" xr:uid="{BEA20514-6E7A-4F85-B97A-7999C5363C54}">
      <formula1>F17=ROUND(F17,2)</formula1>
    </dataValidation>
  </dataValidations>
  <printOptions horizontalCentered="1" verticalCentered="1"/>
  <pageMargins left="0.70866141732283472" right="0.70866141732283472" top="0.35433070866141736" bottom="0.39370078740157483" header="0.31496062992125984" footer="0.31496062992125984"/>
  <pageSetup paperSize="9" scale="80" orientation="landscape" r:id="rId1"/>
  <ignoredErrors>
    <ignoredError sqref="A17:A18 A20:A2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</vt:lpstr>
      <vt:lpstr>'Návrh na plnenie kritéria'!Oblasť_tlače</vt:lpstr>
    </vt:vector>
  </TitlesOfParts>
  <Manager/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č. 4 SP - Návrh na plnenie kritéria</dc:title>
  <dc:creator/>
  <cp:keywords>SVO</cp:keywords>
  <cp:lastModifiedBy/>
  <dcterms:created xsi:type="dcterms:W3CDTF">2025-08-06T09:33:58Z</dcterms:created>
  <dcterms:modified xsi:type="dcterms:W3CDTF">2026-03-18T14:46:44Z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d4986f-dcbf-4623-ae9a-8251714e0a88_Enabled">
    <vt:lpwstr>true</vt:lpwstr>
  </property>
  <property fmtid="{D5CDD505-2E9C-101B-9397-08002B2CF9AE}" pid="3" name="MSIP_Label_d8d4986f-dcbf-4623-ae9a-8251714e0a88_SetDate">
    <vt:lpwstr>2025-12-16T10:06:52Z</vt:lpwstr>
  </property>
  <property fmtid="{D5CDD505-2E9C-101B-9397-08002B2CF9AE}" pid="4" name="MSIP_Label_d8d4986f-dcbf-4623-ae9a-8251714e0a88_Method">
    <vt:lpwstr>Privileged</vt:lpwstr>
  </property>
  <property fmtid="{D5CDD505-2E9C-101B-9397-08002B2CF9AE}" pid="5" name="MSIP_Label_d8d4986f-dcbf-4623-ae9a-8251714e0a88_Name">
    <vt:lpwstr>Public</vt:lpwstr>
  </property>
  <property fmtid="{D5CDD505-2E9C-101B-9397-08002B2CF9AE}" pid="6" name="MSIP_Label_d8d4986f-dcbf-4623-ae9a-8251714e0a88_SiteId">
    <vt:lpwstr>579df390-dbff-49fd-8f10-624670566482</vt:lpwstr>
  </property>
  <property fmtid="{D5CDD505-2E9C-101B-9397-08002B2CF9AE}" pid="7" name="MSIP_Label_d8d4986f-dcbf-4623-ae9a-8251714e0a88_ActionId">
    <vt:lpwstr>daeb3523-f42b-46cf-81a4-560ac5b962e4</vt:lpwstr>
  </property>
  <property fmtid="{D5CDD505-2E9C-101B-9397-08002B2CF9AE}" pid="8" name="MSIP_Label_d8d4986f-dcbf-4623-ae9a-8251714e0a88_ContentBits">
    <vt:lpwstr>0</vt:lpwstr>
  </property>
  <property fmtid="{D5CDD505-2E9C-101B-9397-08002B2CF9AE}" pid="9" name="MSIP_Label_d8d4986f-dcbf-4623-ae9a-8251714e0a88_Tag">
    <vt:lpwstr>10, 0, 1, 1</vt:lpwstr>
  </property>
</Properties>
</file>