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SZ Služby BOZP/PTK/"/>
    </mc:Choice>
  </mc:AlternateContent>
  <xr:revisionPtr revIDLastSave="42" documentId="8_{D37AEFEF-DB33-4EA8-A6E0-2283A40753AD}" xr6:coauthVersionLast="47" xr6:coauthVersionMax="47" xr10:uidLastSave="{F14D9F68-BBC9-4CB4-9DBC-03F5A0631B47}"/>
  <bookViews>
    <workbookView xWindow="-110" yWindow="-110" windowWidth="19420" windowHeight="10300" xr2:uid="{3A5CA516-8C8C-40BC-9DAA-CBE7C67EE58C}"/>
  </bookViews>
  <sheets>
    <sheet name="Cenová ponu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F49" i="1"/>
  <c r="E49" i="1"/>
  <c r="E43" i="1"/>
  <c r="F43" i="1" s="1"/>
  <c r="E24" i="1"/>
  <c r="F24" i="1" s="1"/>
  <c r="E25" i="1"/>
  <c r="F25" i="1" s="1"/>
  <c r="E23" i="1"/>
  <c r="E19" i="1"/>
  <c r="F19" i="1" s="1"/>
  <c r="E18" i="1"/>
  <c r="E13" i="1"/>
  <c r="F13" i="1" s="1"/>
  <c r="E14" i="1"/>
  <c r="F14" i="1" s="1"/>
  <c r="E12" i="1"/>
  <c r="E7" i="1"/>
  <c r="F7" i="1" s="1"/>
  <c r="E8" i="1"/>
  <c r="F8" i="1" s="1"/>
  <c r="E6" i="1"/>
  <c r="F6" i="1" s="1"/>
  <c r="E29" i="1"/>
  <c r="F2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4" i="1"/>
  <c r="F44" i="1" s="1"/>
  <c r="E45" i="1"/>
  <c r="F45" i="1" s="1"/>
  <c r="E58" i="1" l="1"/>
  <c r="F58" i="1"/>
  <c r="E46" i="1"/>
  <c r="E47" i="1" s="1"/>
  <c r="F46" i="1"/>
  <c r="F47" i="1" s="1"/>
  <c r="E15" i="1"/>
  <c r="F9" i="1"/>
  <c r="E26" i="1"/>
  <c r="E9" i="1"/>
  <c r="E20" i="1"/>
  <c r="F12" i="1"/>
  <c r="F15" i="1" s="1"/>
  <c r="F18" i="1"/>
  <c r="F20" i="1" s="1"/>
  <c r="F23" i="1"/>
  <c r="F26" i="1" s="1"/>
  <c r="E60" i="1" l="1"/>
  <c r="F60" i="1"/>
</calcChain>
</file>

<file path=xl/sharedStrings.xml><?xml version="1.0" encoding="utf-8"?>
<sst xmlns="http://schemas.openxmlformats.org/spreadsheetml/2006/main" count="87" uniqueCount="59">
  <si>
    <t>Ponuková cena v súlade s opisom predmetu zákazky (prílohy č. 1)</t>
  </si>
  <si>
    <t>P. č.</t>
  </si>
  <si>
    <t>Služby poskytované v rámci ochrany pred požiarmi (OPP)</t>
  </si>
  <si>
    <t>Služby poskytované v rámci bezpečnosti a ochrany zdravia pri práci (BOZP)</t>
  </si>
  <si>
    <t>Služby poskytované v rámci pracovnej zdravotnej služby (PZS)</t>
  </si>
  <si>
    <t>Spolu za položky 1 až 3</t>
  </si>
  <si>
    <t xml:space="preserve"> </t>
  </si>
  <si>
    <t>Správa zo vstupného auditu PZS</t>
  </si>
  <si>
    <t xml:space="preserve">Správa zo vstupného auditu BOZP </t>
  </si>
  <si>
    <t>Správa zo vstupného auditu OPP</t>
  </si>
  <si>
    <t>Školenie "Civilná ochrana obyvateľstva" (CO)</t>
  </si>
  <si>
    <t>Školenie GDPR (vstupné, periodické)</t>
  </si>
  <si>
    <t>očný výplach</t>
  </si>
  <si>
    <t>dezinfekčný roztok s rozprašovačom</t>
  </si>
  <si>
    <t>gáza hydrofilná skladná</t>
  </si>
  <si>
    <t>obväz hydrofilný</t>
  </si>
  <si>
    <t>sterilný, obväz hotový, sterilný</t>
  </si>
  <si>
    <t>obväz pružne elastický</t>
  </si>
  <si>
    <t>šatka trojrohá z netkaného textilu</t>
  </si>
  <si>
    <t>náplasť hladká</t>
  </si>
  <si>
    <t>náplasť s vankúšikom</t>
  </si>
  <si>
    <t>vata obväzová</t>
  </si>
  <si>
    <t>resuscitačné rúško s ventilom</t>
  </si>
  <si>
    <t>izotermická fólia</t>
  </si>
  <si>
    <t>rukavice jednorazové</t>
  </si>
  <si>
    <t>nehrdzavejúce nožnice</t>
  </si>
  <si>
    <t>zatváracie špendlíky</t>
  </si>
  <si>
    <t>teplomer lekársky v puzdre</t>
  </si>
  <si>
    <t>pinzeta anatomická</t>
  </si>
  <si>
    <t>Spolu za položky 15 až 31</t>
  </si>
  <si>
    <t>VSTUPNÉ lekárske prehliadky</t>
  </si>
  <si>
    <t xml:space="preserve">PERIODICKÉ lekárske prehliadky </t>
  </si>
  <si>
    <t>DOPLNKOVÉ lekárske vyšetrenie</t>
  </si>
  <si>
    <r>
      <t xml:space="preserve">Predpokladaný počet </t>
    </r>
    <r>
      <rPr>
        <sz val="8"/>
        <color rgb="FF000000"/>
        <rFont val="Times New Roman"/>
        <family val="1"/>
        <charset val="238"/>
      </rPr>
      <t>za obdobie 36 mesiacov</t>
    </r>
  </si>
  <si>
    <r>
      <t xml:space="preserve">Mesačný paušálny </t>
    </r>
    <r>
      <rPr>
        <sz val="8"/>
        <color rgb="FF000000"/>
        <rFont val="Times New Roman"/>
        <family val="1"/>
        <charset val="238"/>
      </rPr>
      <t>poplatok bez DPH</t>
    </r>
    <r>
      <rPr>
        <b/>
        <sz val="8"/>
        <color rgb="FF000000"/>
        <rFont val="Times New Roman"/>
        <family val="1"/>
        <charset val="238"/>
      </rPr>
      <t xml:space="preserve"> </t>
    </r>
  </si>
  <si>
    <r>
      <t xml:space="preserve">Cena spolu </t>
    </r>
    <r>
      <rPr>
        <sz val="8"/>
        <color rgb="FF000000"/>
        <rFont val="Times New Roman"/>
        <family val="1"/>
        <charset val="238"/>
      </rPr>
      <t>bez DPH</t>
    </r>
  </si>
  <si>
    <r>
      <t xml:space="preserve">Cena spolu       </t>
    </r>
    <r>
      <rPr>
        <sz val="8"/>
        <color rgb="FF000000"/>
        <rFont val="Times New Roman"/>
        <family val="1"/>
        <charset val="238"/>
      </rPr>
      <t>s DPH</t>
    </r>
  </si>
  <si>
    <r>
      <t xml:space="preserve">Jednotková cena </t>
    </r>
    <r>
      <rPr>
        <sz val="8"/>
        <color rgb="FF000000"/>
        <rFont val="Times New Roman"/>
        <family val="1"/>
        <charset val="238"/>
      </rPr>
      <t>bez DP</t>
    </r>
    <r>
      <rPr>
        <b/>
        <sz val="8"/>
        <color rgb="FF000000"/>
        <rFont val="Times New Roman"/>
        <family val="1"/>
        <charset val="238"/>
      </rPr>
      <t>H</t>
    </r>
  </si>
  <si>
    <r>
      <t xml:space="preserve">Lekárničky </t>
    </r>
    <r>
      <rPr>
        <sz val="9"/>
        <color rgb="FF000000"/>
        <rFont val="Times New Roman"/>
        <family val="1"/>
        <charset val="238"/>
      </rPr>
      <t>- kontrola a doplnenie obsahu podľa potreby</t>
    </r>
  </si>
  <si>
    <t>Spolu za položky 4 až 6</t>
  </si>
  <si>
    <t>Spolu za položky 7 až 8</t>
  </si>
  <si>
    <t>Spolu za položky 9 až 11</t>
  </si>
  <si>
    <t xml:space="preserve">Celková cena za celý predmet zákazky </t>
  </si>
  <si>
    <t>akreditované meranie hluku</t>
  </si>
  <si>
    <t>akreditované meranie osvetlenia</t>
  </si>
  <si>
    <t>akreditované meranie tepelno vlhkostnej klímy</t>
  </si>
  <si>
    <t>akreditované meranie vibrácií</t>
  </si>
  <si>
    <t>akreditované meranie chemických škodlivín</t>
  </si>
  <si>
    <t>akreditované meranie biologických faktorov</t>
  </si>
  <si>
    <t>meranie pracovnej psychickej záťaže</t>
  </si>
  <si>
    <t>meranie fyzickej záťaže vrátane lokálnej svalovej záťaže EMG Holterom</t>
  </si>
  <si>
    <t>Akreditované meranie pevného aerosólu</t>
  </si>
  <si>
    <t>Spolu za položky 32 až 40</t>
  </si>
  <si>
    <r>
      <t>Faktory prostredia</t>
    </r>
    <r>
      <rPr>
        <sz val="9"/>
        <color rgb="FF000000"/>
        <rFont val="Times New Roman"/>
        <family val="1"/>
        <charset val="238"/>
      </rPr>
      <t xml:space="preserve"> (podľa potreby)</t>
    </r>
  </si>
  <si>
    <r>
      <t xml:space="preserve">Predpokladaný počet MJ ((zamestnanec; pracovisko) </t>
    </r>
    <r>
      <rPr>
        <sz val="8"/>
        <color rgb="FF000000"/>
        <rFont val="Times New Roman"/>
        <family val="1"/>
        <charset val="238"/>
      </rPr>
      <t xml:space="preserve">za  36 mesiacov </t>
    </r>
  </si>
  <si>
    <r>
      <rPr>
        <b/>
        <sz val="9"/>
        <color rgb="FF000000"/>
        <rFont val="Times New Roman"/>
      </rPr>
      <t xml:space="preserve">Časť CO a GDPR </t>
    </r>
    <r>
      <rPr>
        <sz val="9"/>
        <color rgb="FF000000"/>
        <rFont val="Times New Roman"/>
      </rPr>
      <t>-  požadované iba v rozsahu školenia (ročný paušál)</t>
    </r>
  </si>
  <si>
    <r>
      <t xml:space="preserve">Služby vstupného auditu </t>
    </r>
    <r>
      <rPr>
        <sz val="9"/>
        <color rgb="FF000000"/>
        <rFont val="Times New Roman"/>
        <family val="1"/>
        <charset val="238"/>
      </rPr>
      <t>(jednorazový poplatok)</t>
    </r>
  </si>
  <si>
    <r>
      <rPr>
        <b/>
        <sz val="9"/>
        <color rgb="FF000000"/>
        <rFont val="Times New Roman"/>
        <family val="1"/>
        <charset val="238"/>
      </rPr>
      <t xml:space="preserve">Paušálne služby </t>
    </r>
    <r>
      <rPr>
        <sz val="9"/>
        <color rgb="FF000000"/>
        <rFont val="Times New Roman"/>
        <family val="1"/>
        <charset val="238"/>
      </rPr>
      <t>(mesačný poplatok)</t>
    </r>
  </si>
  <si>
    <r>
      <t xml:space="preserve">Lekárske prehliadky </t>
    </r>
    <r>
      <rPr>
        <sz val="9"/>
        <color rgb="FF000000"/>
        <rFont val="Times New Roman"/>
        <family val="1"/>
        <charset val="238"/>
      </rPr>
      <t>(podľa reálnej potreby)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</si>
</sst>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</font>
    <font>
      <sz val="9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A48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4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8" fontId="6" fillId="4" borderId="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/>
    </xf>
    <xf numFmtId="8" fontId="7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7" borderId="5" xfId="0" applyFont="1" applyFill="1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8" fontId="6" fillId="4" borderId="5" xfId="0" applyNumberFormat="1" applyFont="1" applyFill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5" fillId="4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8" fontId="5" fillId="3" borderId="5" xfId="0" applyNumberFormat="1" applyFont="1" applyFill="1" applyBorder="1" applyAlignment="1" applyProtection="1">
      <alignment horizontal="center" vertical="center"/>
      <protection locked="0" hidden="1"/>
    </xf>
    <xf numFmtId="8" fontId="5" fillId="3" borderId="6" xfId="0" applyNumberFormat="1" applyFont="1" applyFill="1" applyBorder="1" applyAlignment="1" applyProtection="1">
      <alignment horizontal="center" vertical="center"/>
      <protection locked="0" hidden="1"/>
    </xf>
    <xf numFmtId="8" fontId="5" fillId="3" borderId="9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4B925-96B7-452E-A4D5-41ACE83AF706}">
  <dimension ref="A3:M60"/>
  <sheetViews>
    <sheetView tabSelected="1" zoomScaleNormal="100" workbookViewId="0">
      <selection activeCell="D6" sqref="D6"/>
    </sheetView>
  </sheetViews>
  <sheetFormatPr defaultColWidth="9.1796875" defaultRowHeight="14" x14ac:dyDescent="0.3"/>
  <cols>
    <col min="1" max="1" width="4" style="1" bestFit="1" customWidth="1"/>
    <col min="2" max="2" width="56" style="1" bestFit="1" customWidth="1"/>
    <col min="3" max="3" width="23.26953125" style="1" customWidth="1"/>
    <col min="4" max="4" width="8.453125" style="1" bestFit="1" customWidth="1"/>
    <col min="5" max="5" width="9.1796875" style="1" bestFit="1" customWidth="1"/>
    <col min="6" max="6" width="10" style="1" bestFit="1" customWidth="1"/>
    <col min="7" max="16384" width="9.1796875" style="1"/>
  </cols>
  <sheetData>
    <row r="3" spans="1:13" ht="14.5" thickBot="1" x14ac:dyDescent="0.35"/>
    <row r="4" spans="1:13" ht="14.5" thickBot="1" x14ac:dyDescent="0.35">
      <c r="A4" s="39" t="s">
        <v>0</v>
      </c>
      <c r="B4" s="40"/>
      <c r="C4" s="40"/>
      <c r="D4" s="40"/>
      <c r="E4" s="40"/>
      <c r="F4" s="41"/>
    </row>
    <row r="5" spans="1:13" ht="42.5" thickBot="1" x14ac:dyDescent="0.35">
      <c r="A5" s="2" t="s">
        <v>1</v>
      </c>
      <c r="B5" s="14" t="s">
        <v>57</v>
      </c>
      <c r="C5" s="3" t="s">
        <v>33</v>
      </c>
      <c r="D5" s="3" t="s">
        <v>34</v>
      </c>
      <c r="E5" s="3" t="s">
        <v>35</v>
      </c>
      <c r="F5" s="3" t="s">
        <v>36</v>
      </c>
    </row>
    <row r="6" spans="1:13" ht="14.5" thickBot="1" x14ac:dyDescent="0.35">
      <c r="A6" s="4">
        <v>1</v>
      </c>
      <c r="B6" s="5" t="s">
        <v>2</v>
      </c>
      <c r="C6" s="6">
        <v>36</v>
      </c>
      <c r="D6" s="43">
        <v>0</v>
      </c>
      <c r="E6" s="7">
        <f>C6*D6</f>
        <v>0</v>
      </c>
      <c r="F6" s="8">
        <f>E6*1.23</f>
        <v>0</v>
      </c>
    </row>
    <row r="7" spans="1:13" ht="14.5" thickBot="1" x14ac:dyDescent="0.35">
      <c r="A7" s="4">
        <v>2</v>
      </c>
      <c r="B7" s="5" t="s">
        <v>3</v>
      </c>
      <c r="C7" s="6">
        <v>36</v>
      </c>
      <c r="D7" s="43">
        <v>0</v>
      </c>
      <c r="E7" s="7">
        <f t="shared" ref="E7:E8" si="0">C7*D7</f>
        <v>0</v>
      </c>
      <c r="F7" s="8">
        <f t="shared" ref="F7:F8" si="1">E7*1.23</f>
        <v>0</v>
      </c>
    </row>
    <row r="8" spans="1:13" ht="14.5" thickBot="1" x14ac:dyDescent="0.35">
      <c r="A8" s="4">
        <v>3</v>
      </c>
      <c r="B8" s="9" t="s">
        <v>4</v>
      </c>
      <c r="C8" s="10">
        <v>36</v>
      </c>
      <c r="D8" s="44">
        <v>0</v>
      </c>
      <c r="E8" s="7">
        <f t="shared" si="0"/>
        <v>0</v>
      </c>
      <c r="F8" s="8">
        <f t="shared" si="1"/>
        <v>0</v>
      </c>
    </row>
    <row r="9" spans="1:13" ht="14.5" thickBot="1" x14ac:dyDescent="0.35">
      <c r="A9" s="11"/>
      <c r="B9" s="26" t="s">
        <v>5</v>
      </c>
      <c r="C9" s="27"/>
      <c r="D9" s="28"/>
      <c r="E9" s="21">
        <f>SUM(E6:E8)</f>
        <v>0</v>
      </c>
      <c r="F9" s="12">
        <f>SUM(F6:F8)</f>
        <v>0</v>
      </c>
    </row>
    <row r="10" spans="1:13" ht="14.5" thickBot="1" x14ac:dyDescent="0.35">
      <c r="A10" s="35"/>
      <c r="B10" s="36"/>
      <c r="C10" s="36"/>
      <c r="D10" s="36"/>
      <c r="E10" s="36"/>
      <c r="F10" s="42"/>
    </row>
    <row r="11" spans="1:13" ht="32" thickBot="1" x14ac:dyDescent="0.35">
      <c r="A11" s="13" t="s">
        <v>1</v>
      </c>
      <c r="B11" s="14" t="s">
        <v>56</v>
      </c>
      <c r="C11" s="3" t="s">
        <v>33</v>
      </c>
      <c r="D11" s="3" t="s">
        <v>37</v>
      </c>
      <c r="E11" s="3" t="s">
        <v>35</v>
      </c>
      <c r="F11" s="3" t="s">
        <v>36</v>
      </c>
      <c r="M11" s="1" t="s">
        <v>6</v>
      </c>
    </row>
    <row r="12" spans="1:13" ht="14.5" thickBot="1" x14ac:dyDescent="0.35">
      <c r="A12" s="4">
        <v>4</v>
      </c>
      <c r="B12" s="5" t="s">
        <v>7</v>
      </c>
      <c r="C12" s="6">
        <v>1</v>
      </c>
      <c r="D12" s="43">
        <v>0</v>
      </c>
      <c r="E12" s="7">
        <f>SUM(C12*D12)</f>
        <v>0</v>
      </c>
      <c r="F12" s="15">
        <f>E12*1.23</f>
        <v>0</v>
      </c>
    </row>
    <row r="13" spans="1:13" ht="14.5" thickBot="1" x14ac:dyDescent="0.35">
      <c r="A13" s="4">
        <v>5</v>
      </c>
      <c r="B13" s="5" t="s">
        <v>8</v>
      </c>
      <c r="C13" s="6">
        <v>1</v>
      </c>
      <c r="D13" s="43">
        <v>0</v>
      </c>
      <c r="E13" s="7">
        <f t="shared" ref="E13:E14" si="2">SUM(C13*D13)</f>
        <v>0</v>
      </c>
      <c r="F13" s="15">
        <f t="shared" ref="F13:F14" si="3">E13*1.23</f>
        <v>0</v>
      </c>
    </row>
    <row r="14" spans="1:13" ht="14.5" thickBot="1" x14ac:dyDescent="0.35">
      <c r="A14" s="4">
        <v>6</v>
      </c>
      <c r="B14" s="9" t="s">
        <v>9</v>
      </c>
      <c r="C14" s="10">
        <v>1</v>
      </c>
      <c r="D14" s="44">
        <v>0</v>
      </c>
      <c r="E14" s="7">
        <f t="shared" si="2"/>
        <v>0</v>
      </c>
      <c r="F14" s="15">
        <f t="shared" si="3"/>
        <v>0</v>
      </c>
    </row>
    <row r="15" spans="1:13" ht="14.5" thickBot="1" x14ac:dyDescent="0.35">
      <c r="A15" s="11"/>
      <c r="B15" s="26" t="s">
        <v>39</v>
      </c>
      <c r="C15" s="27"/>
      <c r="D15" s="38"/>
      <c r="E15" s="22">
        <f>SUM(E12:E14)</f>
        <v>0</v>
      </c>
      <c r="F15" s="12">
        <f>SUM(F12:F14)</f>
        <v>0</v>
      </c>
    </row>
    <row r="16" spans="1:13" ht="14.5" thickBot="1" x14ac:dyDescent="0.35">
      <c r="A16" s="35"/>
      <c r="B16" s="36"/>
      <c r="C16" s="36"/>
      <c r="D16" s="36"/>
      <c r="E16" s="36"/>
      <c r="F16" s="37"/>
      <c r="M16" s="1" t="s">
        <v>6</v>
      </c>
    </row>
    <row r="17" spans="1:10" ht="32" thickBot="1" x14ac:dyDescent="0.35">
      <c r="A17" s="13" t="s">
        <v>1</v>
      </c>
      <c r="B17" s="25" t="s">
        <v>55</v>
      </c>
      <c r="C17" s="3" t="s">
        <v>33</v>
      </c>
      <c r="D17" s="3" t="s">
        <v>37</v>
      </c>
      <c r="E17" s="3" t="s">
        <v>35</v>
      </c>
      <c r="F17" s="3" t="s">
        <v>36</v>
      </c>
    </row>
    <row r="18" spans="1:10" ht="14.5" thickBot="1" x14ac:dyDescent="0.35">
      <c r="A18" s="11">
        <v>7</v>
      </c>
      <c r="B18" s="16" t="s">
        <v>10</v>
      </c>
      <c r="C18" s="17">
        <v>3</v>
      </c>
      <c r="D18" s="45">
        <v>0</v>
      </c>
      <c r="E18" s="18">
        <f>C18*D18</f>
        <v>0</v>
      </c>
      <c r="F18" s="8">
        <f>E18*1.23</f>
        <v>0</v>
      </c>
    </row>
    <row r="19" spans="1:10" ht="14.5" thickBot="1" x14ac:dyDescent="0.35">
      <c r="A19" s="11">
        <v>8</v>
      </c>
      <c r="B19" s="16" t="s">
        <v>11</v>
      </c>
      <c r="C19" s="17">
        <v>3</v>
      </c>
      <c r="D19" s="45">
        <v>0</v>
      </c>
      <c r="E19" s="18">
        <f>C19*D19</f>
        <v>0</v>
      </c>
      <c r="F19" s="8">
        <f>E19*1.23</f>
        <v>0</v>
      </c>
    </row>
    <row r="20" spans="1:10" ht="14.5" thickBot="1" x14ac:dyDescent="0.35">
      <c r="A20" s="11"/>
      <c r="B20" s="26" t="s">
        <v>40</v>
      </c>
      <c r="C20" s="27"/>
      <c r="D20" s="38"/>
      <c r="E20" s="22">
        <f>SUM(E18:E19)</f>
        <v>0</v>
      </c>
      <c r="F20" s="12">
        <f>SUM(F18:F19)</f>
        <v>0</v>
      </c>
    </row>
    <row r="21" spans="1:10" ht="14.5" thickBot="1" x14ac:dyDescent="0.35">
      <c r="A21" s="35"/>
      <c r="B21" s="36"/>
      <c r="C21" s="36"/>
      <c r="D21" s="36"/>
      <c r="E21" s="36"/>
      <c r="F21" s="37"/>
    </row>
    <row r="22" spans="1:10" ht="32" thickBot="1" x14ac:dyDescent="0.35">
      <c r="A22" s="13" t="s">
        <v>1</v>
      </c>
      <c r="B22" s="14" t="s">
        <v>58</v>
      </c>
      <c r="C22" s="3" t="s">
        <v>33</v>
      </c>
      <c r="D22" s="3" t="s">
        <v>37</v>
      </c>
      <c r="E22" s="3" t="s">
        <v>35</v>
      </c>
      <c r="F22" s="3" t="s">
        <v>36</v>
      </c>
      <c r="J22" s="1" t="s">
        <v>6</v>
      </c>
    </row>
    <row r="23" spans="1:10" ht="14.5" thickBot="1" x14ac:dyDescent="0.35">
      <c r="A23" s="19">
        <v>9</v>
      </c>
      <c r="B23" s="5" t="s">
        <v>30</v>
      </c>
      <c r="C23" s="6">
        <v>220</v>
      </c>
      <c r="D23" s="43">
        <v>0</v>
      </c>
      <c r="E23" s="7">
        <f>C23*D23</f>
        <v>0</v>
      </c>
      <c r="F23" s="8">
        <f>E23*1.23</f>
        <v>0</v>
      </c>
    </row>
    <row r="24" spans="1:10" ht="14.5" thickBot="1" x14ac:dyDescent="0.35">
      <c r="A24" s="19">
        <v>10</v>
      </c>
      <c r="B24" s="5" t="s">
        <v>31</v>
      </c>
      <c r="C24" s="6">
        <v>220</v>
      </c>
      <c r="D24" s="43">
        <v>0</v>
      </c>
      <c r="E24" s="7">
        <f>C24*D24</f>
        <v>0</v>
      </c>
      <c r="F24" s="8">
        <f t="shared" ref="F24:F25" si="4">E24*1.23</f>
        <v>0</v>
      </c>
    </row>
    <row r="25" spans="1:10" ht="14.5" thickBot="1" x14ac:dyDescent="0.35">
      <c r="A25" s="19">
        <v>11</v>
      </c>
      <c r="B25" s="9" t="s">
        <v>32</v>
      </c>
      <c r="C25" s="6">
        <v>220</v>
      </c>
      <c r="D25" s="44">
        <v>0</v>
      </c>
      <c r="E25" s="7">
        <f t="shared" ref="E25" si="5">C25*D25</f>
        <v>0</v>
      </c>
      <c r="F25" s="8">
        <f t="shared" si="4"/>
        <v>0</v>
      </c>
    </row>
    <row r="26" spans="1:10" ht="14.5" thickBot="1" x14ac:dyDescent="0.35">
      <c r="A26" s="19"/>
      <c r="B26" s="26" t="s">
        <v>41</v>
      </c>
      <c r="C26" s="27"/>
      <c r="D26" s="28"/>
      <c r="E26" s="21">
        <f>SUM(E23:E25)</f>
        <v>0</v>
      </c>
      <c r="F26" s="12">
        <f>SUM(F23:F25)</f>
        <v>0</v>
      </c>
    </row>
    <row r="27" spans="1:10" ht="14.5" thickBot="1" x14ac:dyDescent="0.35">
      <c r="A27" s="35"/>
      <c r="B27" s="36"/>
      <c r="C27" s="36"/>
      <c r="D27" s="36"/>
      <c r="E27" s="36"/>
      <c r="F27" s="37"/>
    </row>
    <row r="28" spans="1:10" ht="32" thickBot="1" x14ac:dyDescent="0.35">
      <c r="A28" s="13" t="s">
        <v>1</v>
      </c>
      <c r="B28" s="14" t="s">
        <v>38</v>
      </c>
      <c r="C28" s="3" t="s">
        <v>33</v>
      </c>
      <c r="D28" s="3" t="s">
        <v>37</v>
      </c>
      <c r="E28" s="3" t="s">
        <v>35</v>
      </c>
      <c r="F28" s="3" t="s">
        <v>36</v>
      </c>
    </row>
    <row r="29" spans="1:10" ht="14.5" thickBot="1" x14ac:dyDescent="0.35">
      <c r="A29" s="4">
        <v>15</v>
      </c>
      <c r="B29" s="5" t="s">
        <v>12</v>
      </c>
      <c r="C29" s="6">
        <v>75</v>
      </c>
      <c r="D29" s="43">
        <v>0</v>
      </c>
      <c r="E29" s="7">
        <f>C29*D29</f>
        <v>0</v>
      </c>
      <c r="F29" s="15">
        <f>E29*1.23</f>
        <v>0</v>
      </c>
    </row>
    <row r="30" spans="1:10" ht="14.5" thickBot="1" x14ac:dyDescent="0.35">
      <c r="A30" s="4">
        <v>16</v>
      </c>
      <c r="B30" s="5" t="s">
        <v>13</v>
      </c>
      <c r="C30" s="6">
        <v>75</v>
      </c>
      <c r="D30" s="43">
        <v>0</v>
      </c>
      <c r="E30" s="7">
        <f t="shared" ref="E30:E45" si="6">C30*D30</f>
        <v>0</v>
      </c>
      <c r="F30" s="15">
        <f t="shared" ref="F30:F45" si="7">E30*1.23</f>
        <v>0</v>
      </c>
    </row>
    <row r="31" spans="1:10" ht="14.5" thickBot="1" x14ac:dyDescent="0.35">
      <c r="A31" s="4">
        <v>17</v>
      </c>
      <c r="B31" s="5" t="s">
        <v>14</v>
      </c>
      <c r="C31" s="6">
        <v>225</v>
      </c>
      <c r="D31" s="43">
        <v>0</v>
      </c>
      <c r="E31" s="7">
        <f t="shared" si="6"/>
        <v>0</v>
      </c>
      <c r="F31" s="15">
        <f t="shared" si="7"/>
        <v>0</v>
      </c>
    </row>
    <row r="32" spans="1:10" ht="14.5" thickBot="1" x14ac:dyDescent="0.35">
      <c r="A32" s="4">
        <v>18</v>
      </c>
      <c r="B32" s="5" t="s">
        <v>15</v>
      </c>
      <c r="C32" s="6">
        <v>150</v>
      </c>
      <c r="D32" s="43">
        <v>0</v>
      </c>
      <c r="E32" s="7">
        <f t="shared" si="6"/>
        <v>0</v>
      </c>
      <c r="F32" s="15">
        <f t="shared" si="7"/>
        <v>0</v>
      </c>
    </row>
    <row r="33" spans="1:10" ht="14.5" thickBot="1" x14ac:dyDescent="0.35">
      <c r="A33" s="4">
        <v>19</v>
      </c>
      <c r="B33" s="5" t="s">
        <v>16</v>
      </c>
      <c r="C33" s="6">
        <v>150</v>
      </c>
      <c r="D33" s="43">
        <v>0</v>
      </c>
      <c r="E33" s="7">
        <f t="shared" si="6"/>
        <v>0</v>
      </c>
      <c r="F33" s="15">
        <f t="shared" si="7"/>
        <v>0</v>
      </c>
    </row>
    <row r="34" spans="1:10" ht="14.5" thickBot="1" x14ac:dyDescent="0.35">
      <c r="A34" s="4">
        <v>20</v>
      </c>
      <c r="B34" s="5" t="s">
        <v>17</v>
      </c>
      <c r="C34" s="6">
        <v>75</v>
      </c>
      <c r="D34" s="43">
        <v>0</v>
      </c>
      <c r="E34" s="7">
        <f t="shared" si="6"/>
        <v>0</v>
      </c>
      <c r="F34" s="15">
        <f t="shared" si="7"/>
        <v>0</v>
      </c>
    </row>
    <row r="35" spans="1:10" ht="14.5" thickBot="1" x14ac:dyDescent="0.35">
      <c r="A35" s="4">
        <v>21</v>
      </c>
      <c r="B35" s="5" t="s">
        <v>18</v>
      </c>
      <c r="C35" s="6">
        <v>105</v>
      </c>
      <c r="D35" s="43">
        <v>0</v>
      </c>
      <c r="E35" s="7">
        <f t="shared" si="6"/>
        <v>0</v>
      </c>
      <c r="F35" s="15">
        <f t="shared" si="7"/>
        <v>0</v>
      </c>
    </row>
    <row r="36" spans="1:10" ht="14.5" thickBot="1" x14ac:dyDescent="0.35">
      <c r="A36" s="4">
        <v>22</v>
      </c>
      <c r="B36" s="5" t="s">
        <v>19</v>
      </c>
      <c r="C36" s="6">
        <v>75</v>
      </c>
      <c r="D36" s="43">
        <v>0</v>
      </c>
      <c r="E36" s="7">
        <f t="shared" si="6"/>
        <v>0</v>
      </c>
      <c r="F36" s="15">
        <f t="shared" si="7"/>
        <v>0</v>
      </c>
    </row>
    <row r="37" spans="1:10" ht="14.5" thickBot="1" x14ac:dyDescent="0.35">
      <c r="A37" s="4">
        <v>23</v>
      </c>
      <c r="B37" s="5" t="s">
        <v>20</v>
      </c>
      <c r="C37" s="6">
        <v>450</v>
      </c>
      <c r="D37" s="43">
        <v>0</v>
      </c>
      <c r="E37" s="7">
        <f t="shared" si="6"/>
        <v>0</v>
      </c>
      <c r="F37" s="15">
        <f t="shared" si="7"/>
        <v>0</v>
      </c>
    </row>
    <row r="38" spans="1:10" ht="14.5" thickBot="1" x14ac:dyDescent="0.35">
      <c r="A38" s="4">
        <v>24</v>
      </c>
      <c r="B38" s="5" t="s">
        <v>21</v>
      </c>
      <c r="C38" s="6">
        <v>75</v>
      </c>
      <c r="D38" s="43">
        <v>0</v>
      </c>
      <c r="E38" s="7">
        <f t="shared" si="6"/>
        <v>0</v>
      </c>
      <c r="F38" s="15">
        <f t="shared" si="7"/>
        <v>0</v>
      </c>
      <c r="J38" s="1" t="s">
        <v>6</v>
      </c>
    </row>
    <row r="39" spans="1:10" ht="14.5" thickBot="1" x14ac:dyDescent="0.35">
      <c r="A39" s="4">
        <v>25</v>
      </c>
      <c r="B39" s="5" t="s">
        <v>22</v>
      </c>
      <c r="C39" s="6">
        <v>75</v>
      </c>
      <c r="D39" s="43">
        <v>0</v>
      </c>
      <c r="E39" s="7">
        <f t="shared" si="6"/>
        <v>0</v>
      </c>
      <c r="F39" s="15">
        <f t="shared" si="7"/>
        <v>0</v>
      </c>
    </row>
    <row r="40" spans="1:10" ht="14.5" thickBot="1" x14ac:dyDescent="0.35">
      <c r="A40" s="4">
        <v>26</v>
      </c>
      <c r="B40" s="5" t="s">
        <v>23</v>
      </c>
      <c r="C40" s="6">
        <v>75</v>
      </c>
      <c r="D40" s="43">
        <v>0</v>
      </c>
      <c r="E40" s="7">
        <f t="shared" si="6"/>
        <v>0</v>
      </c>
      <c r="F40" s="15">
        <f t="shared" si="7"/>
        <v>0</v>
      </c>
    </row>
    <row r="41" spans="1:10" ht="14.5" thickBot="1" x14ac:dyDescent="0.35">
      <c r="A41" s="4">
        <v>27</v>
      </c>
      <c r="B41" s="5" t="s">
        <v>24</v>
      </c>
      <c r="C41" s="6">
        <v>75</v>
      </c>
      <c r="D41" s="43">
        <v>0</v>
      </c>
      <c r="E41" s="7">
        <f t="shared" si="6"/>
        <v>0</v>
      </c>
      <c r="F41" s="15">
        <f t="shared" si="7"/>
        <v>0</v>
      </c>
    </row>
    <row r="42" spans="1:10" ht="14.5" thickBot="1" x14ac:dyDescent="0.35">
      <c r="A42" s="4">
        <v>28</v>
      </c>
      <c r="B42" s="5" t="s">
        <v>25</v>
      </c>
      <c r="C42" s="6">
        <v>75</v>
      </c>
      <c r="D42" s="43">
        <v>0</v>
      </c>
      <c r="E42" s="7">
        <f t="shared" si="6"/>
        <v>0</v>
      </c>
      <c r="F42" s="15">
        <f t="shared" si="7"/>
        <v>0</v>
      </c>
    </row>
    <row r="43" spans="1:10" ht="14.5" thickBot="1" x14ac:dyDescent="0.35">
      <c r="A43" s="4">
        <v>29</v>
      </c>
      <c r="B43" s="5" t="s">
        <v>26</v>
      </c>
      <c r="C43" s="6">
        <v>600</v>
      </c>
      <c r="D43" s="43">
        <v>0</v>
      </c>
      <c r="E43" s="7">
        <f>C43*D43</f>
        <v>0</v>
      </c>
      <c r="F43" s="15">
        <f>E43*1.23</f>
        <v>0</v>
      </c>
    </row>
    <row r="44" spans="1:10" ht="14.5" thickBot="1" x14ac:dyDescent="0.35">
      <c r="A44" s="4">
        <v>30</v>
      </c>
      <c r="B44" s="5" t="s">
        <v>27</v>
      </c>
      <c r="C44" s="6">
        <v>75</v>
      </c>
      <c r="D44" s="43">
        <v>0</v>
      </c>
      <c r="E44" s="7">
        <f t="shared" si="6"/>
        <v>0</v>
      </c>
      <c r="F44" s="15">
        <f t="shared" si="7"/>
        <v>0</v>
      </c>
    </row>
    <row r="45" spans="1:10" ht="14.5" thickBot="1" x14ac:dyDescent="0.35">
      <c r="A45" s="4">
        <v>31</v>
      </c>
      <c r="B45" s="5" t="s">
        <v>28</v>
      </c>
      <c r="C45" s="6">
        <v>75</v>
      </c>
      <c r="D45" s="43">
        <v>0</v>
      </c>
      <c r="E45" s="7">
        <f t="shared" si="6"/>
        <v>0</v>
      </c>
      <c r="F45" s="15">
        <f t="shared" si="7"/>
        <v>0</v>
      </c>
    </row>
    <row r="46" spans="1:10" ht="14.5" thickBot="1" x14ac:dyDescent="0.35">
      <c r="A46" s="19"/>
      <c r="B46" s="26" t="s">
        <v>29</v>
      </c>
      <c r="C46" s="27"/>
      <c r="D46" s="28"/>
      <c r="E46" s="21">
        <f>SUM(E29:E45)</f>
        <v>0</v>
      </c>
      <c r="F46" s="12">
        <f>SUM(F29:F45)</f>
        <v>0</v>
      </c>
    </row>
    <row r="47" spans="1:10" ht="14.5" thickBot="1" x14ac:dyDescent="0.35">
      <c r="A47" s="35"/>
      <c r="B47" s="36" t="s">
        <v>29</v>
      </c>
      <c r="C47" s="36"/>
      <c r="D47" s="36"/>
      <c r="E47" s="36">
        <f>SUM(E30:E46)</f>
        <v>0</v>
      </c>
      <c r="F47" s="37">
        <f>SUM(F30:F46)</f>
        <v>0</v>
      </c>
    </row>
    <row r="48" spans="1:10" ht="32" thickBot="1" x14ac:dyDescent="0.35">
      <c r="A48" s="13" t="s">
        <v>1</v>
      </c>
      <c r="B48" s="14" t="s">
        <v>53</v>
      </c>
      <c r="C48" s="3" t="s">
        <v>54</v>
      </c>
      <c r="D48" s="3" t="s">
        <v>37</v>
      </c>
      <c r="E48" s="3" t="s">
        <v>35</v>
      </c>
      <c r="F48" s="3" t="s">
        <v>36</v>
      </c>
    </row>
    <row r="49" spans="1:9" ht="14.5" thickBot="1" x14ac:dyDescent="0.35">
      <c r="A49" s="4">
        <v>32</v>
      </c>
      <c r="B49" s="5" t="s">
        <v>43</v>
      </c>
      <c r="C49" s="6">
        <v>15</v>
      </c>
      <c r="D49" s="43">
        <v>0</v>
      </c>
      <c r="E49" s="7">
        <f>C49*D49</f>
        <v>0</v>
      </c>
      <c r="F49" s="15">
        <f>E49*1.23</f>
        <v>0</v>
      </c>
    </row>
    <row r="50" spans="1:9" ht="14.5" thickBot="1" x14ac:dyDescent="0.35">
      <c r="A50" s="4">
        <v>33</v>
      </c>
      <c r="B50" s="5" t="s">
        <v>44</v>
      </c>
      <c r="C50" s="6">
        <v>28</v>
      </c>
      <c r="D50" s="43">
        <v>0</v>
      </c>
      <c r="E50" s="7">
        <f>C50*D50</f>
        <v>0</v>
      </c>
      <c r="F50" s="15">
        <f>E50*1.23</f>
        <v>0</v>
      </c>
    </row>
    <row r="51" spans="1:9" ht="14.5" thickBot="1" x14ac:dyDescent="0.35">
      <c r="A51" s="4">
        <v>34</v>
      </c>
      <c r="B51" s="5" t="s">
        <v>45</v>
      </c>
      <c r="C51" s="6">
        <v>15</v>
      </c>
      <c r="D51" s="43">
        <v>0</v>
      </c>
      <c r="E51" s="7">
        <f t="shared" ref="E51:E57" si="8">C51*D51</f>
        <v>0</v>
      </c>
      <c r="F51" s="15">
        <f t="shared" ref="F51:F57" si="9">E51*1.23</f>
        <v>0</v>
      </c>
    </row>
    <row r="52" spans="1:9" ht="14.5" thickBot="1" x14ac:dyDescent="0.35">
      <c r="A52" s="4">
        <v>35</v>
      </c>
      <c r="B52" s="5" t="s">
        <v>46</v>
      </c>
      <c r="C52" s="6">
        <v>15</v>
      </c>
      <c r="D52" s="43">
        <v>0</v>
      </c>
      <c r="E52" s="7">
        <f t="shared" si="8"/>
        <v>0</v>
      </c>
      <c r="F52" s="15">
        <f t="shared" si="9"/>
        <v>0</v>
      </c>
      <c r="I52" s="1" t="s">
        <v>6</v>
      </c>
    </row>
    <row r="53" spans="1:9" ht="14.5" thickBot="1" x14ac:dyDescent="0.35">
      <c r="A53" s="4">
        <v>36</v>
      </c>
      <c r="B53" s="5" t="s">
        <v>47</v>
      </c>
      <c r="C53" s="6">
        <v>15</v>
      </c>
      <c r="D53" s="43">
        <v>0</v>
      </c>
      <c r="E53" s="7">
        <f t="shared" si="8"/>
        <v>0</v>
      </c>
      <c r="F53" s="15">
        <f t="shared" si="9"/>
        <v>0</v>
      </c>
    </row>
    <row r="54" spans="1:9" ht="14.5" thickBot="1" x14ac:dyDescent="0.35">
      <c r="A54" s="4">
        <v>37</v>
      </c>
      <c r="B54" s="5" t="s">
        <v>48</v>
      </c>
      <c r="C54" s="6">
        <v>15</v>
      </c>
      <c r="D54" s="43">
        <v>0</v>
      </c>
      <c r="E54" s="7">
        <f t="shared" si="8"/>
        <v>0</v>
      </c>
      <c r="F54" s="15">
        <f t="shared" si="9"/>
        <v>0</v>
      </c>
    </row>
    <row r="55" spans="1:9" ht="14.5" thickBot="1" x14ac:dyDescent="0.35">
      <c r="A55" s="4">
        <v>38</v>
      </c>
      <c r="B55" s="24" t="s">
        <v>49</v>
      </c>
      <c r="C55" s="6">
        <v>15</v>
      </c>
      <c r="D55" s="43">
        <v>0</v>
      </c>
      <c r="E55" s="7">
        <f t="shared" si="8"/>
        <v>0</v>
      </c>
      <c r="F55" s="15">
        <f t="shared" si="9"/>
        <v>0</v>
      </c>
    </row>
    <row r="56" spans="1:9" ht="14.5" thickBot="1" x14ac:dyDescent="0.35">
      <c r="A56" s="4">
        <v>39</v>
      </c>
      <c r="B56" s="24" t="s">
        <v>50</v>
      </c>
      <c r="C56" s="6">
        <v>15</v>
      </c>
      <c r="D56" s="43">
        <v>0</v>
      </c>
      <c r="E56" s="7">
        <f t="shared" si="8"/>
        <v>0</v>
      </c>
      <c r="F56" s="15">
        <f t="shared" si="9"/>
        <v>0</v>
      </c>
    </row>
    <row r="57" spans="1:9" ht="14.5" thickBot="1" x14ac:dyDescent="0.35">
      <c r="A57" s="4">
        <v>40</v>
      </c>
      <c r="B57" s="5" t="s">
        <v>51</v>
      </c>
      <c r="C57" s="6">
        <v>15</v>
      </c>
      <c r="D57" s="43">
        <v>0</v>
      </c>
      <c r="E57" s="7">
        <f t="shared" si="8"/>
        <v>0</v>
      </c>
      <c r="F57" s="15">
        <f t="shared" si="9"/>
        <v>0</v>
      </c>
    </row>
    <row r="58" spans="1:9" ht="14.5" thickBot="1" x14ac:dyDescent="0.35">
      <c r="A58" s="19"/>
      <c r="B58" s="26" t="s">
        <v>52</v>
      </c>
      <c r="C58" s="27"/>
      <c r="D58" s="28"/>
      <c r="E58" s="21">
        <f>SUM(E49:E57)</f>
        <v>0</v>
      </c>
      <c r="F58" s="12">
        <f>SUM(F49:F57)</f>
        <v>0</v>
      </c>
    </row>
    <row r="59" spans="1:9" ht="14.5" thickBot="1" x14ac:dyDescent="0.35">
      <c r="A59" s="29"/>
      <c r="B59" s="30"/>
      <c r="C59" s="30"/>
      <c r="D59" s="30"/>
      <c r="E59" s="30"/>
      <c r="F59" s="31"/>
    </row>
    <row r="60" spans="1:9" ht="14.5" thickBot="1" x14ac:dyDescent="0.35">
      <c r="A60" s="32" t="s">
        <v>42</v>
      </c>
      <c r="B60" s="33"/>
      <c r="C60" s="33"/>
      <c r="D60" s="34"/>
      <c r="E60" s="23">
        <f>SUM(E9,E15,E20,E26,E46,E58)</f>
        <v>0</v>
      </c>
      <c r="F60" s="20">
        <f>SUM(F9,F15,F20,F26,F46,F58)</f>
        <v>0</v>
      </c>
    </row>
  </sheetData>
  <sheetProtection algorithmName="SHA-512" hashValue="2Bb8KPngajKvxGkPCFPPFb4ZWj00IW/eUBsHTCb8JhYEPwcz9Zp9Rv1gudGPoM8s3J+R3Lcw37B1WwL+XIZBOQ==" saltValue="xBFauS+G+Fp4bN8cPPB87g==" spinCount="100000" sheet="1" objects="1" scenarios="1" selectLockedCells="1"/>
  <mergeCells count="14">
    <mergeCell ref="A4:F4"/>
    <mergeCell ref="B9:D9"/>
    <mergeCell ref="A10:F10"/>
    <mergeCell ref="B15:D15"/>
    <mergeCell ref="B26:D26"/>
    <mergeCell ref="A59:F59"/>
    <mergeCell ref="A60:D60"/>
    <mergeCell ref="A27:F27"/>
    <mergeCell ref="A16:F16"/>
    <mergeCell ref="B46:D46"/>
    <mergeCell ref="B20:D20"/>
    <mergeCell ref="B58:D58"/>
    <mergeCell ref="A21:F21"/>
    <mergeCell ref="A47:F4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CD3867F9DBD459368470A3DD62A85" ma:contentTypeVersion="10" ma:contentTypeDescription="Create a new document." ma:contentTypeScope="" ma:versionID="8769501e665d2f47362420e6614105a9">
  <xsd:schema xmlns:xsd="http://www.w3.org/2001/XMLSchema" xmlns:xs="http://www.w3.org/2001/XMLSchema" xmlns:p="http://schemas.microsoft.com/office/2006/metadata/properties" xmlns:ns2="77f60344-be40-480a-b46e-54374db1ae76" targetNamespace="http://schemas.microsoft.com/office/2006/metadata/properties" ma:root="true" ma:fieldsID="6bd99660733c59f33cf657c1c1b99f61" ns2:_="">
    <xsd:import namespace="77f60344-be40-480a-b46e-54374db1a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60344-be40-480a-b46e-54374db1a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f60344-be40-480a-b46e-54374db1ae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5FAB27-8542-4913-8175-7B3ADAEC9C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20958-A4D0-424A-940F-E569D7485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60344-be40-480a-b46e-54374db1a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9FCA2-8C3C-4C56-9AB4-CFDD923FE3FE}">
  <ds:schemaRefs>
    <ds:schemaRef ds:uri="http://purl.org/dc/dcmitype/"/>
    <ds:schemaRef ds:uri="http://purl.org/dc/elements/1.1/"/>
    <ds:schemaRef ds:uri="http://purl.org/dc/terms/"/>
    <ds:schemaRef ds:uri="77f60344-be40-480a-b46e-54374db1ae7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Berec Eva, Ing.</dc:creator>
  <cp:keywords/>
  <dc:description/>
  <cp:lastModifiedBy>Veselá Martina</cp:lastModifiedBy>
  <cp:revision/>
  <dcterms:created xsi:type="dcterms:W3CDTF">2026-01-26T10:24:47Z</dcterms:created>
  <dcterms:modified xsi:type="dcterms:W3CDTF">2026-02-19T10:53:23Z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0x0101006C2CD3867F9DBD459368470A3DD62A85</vt:lpwstr>
  </property>
  <property fmtid="{D5CDD505-2E9C-101B-9397-08002B2CF9AE}" pid="3" name="MediaServiceImageTags">
    <vt:lpwstr/>
  </property>
</Properties>
</file>