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Danka/VAKM 21:2026/2_Súťažné podklady/"/>
    </mc:Choice>
  </mc:AlternateContent>
  <xr:revisionPtr revIDLastSave="0" documentId="13_ncr:1_{78AABFD3-3EA5-924B-B74E-F6C261623F5D}" xr6:coauthVersionLast="47" xr6:coauthVersionMax="47" xr10:uidLastSave="{00000000-0000-0000-0000-000000000000}"/>
  <bookViews>
    <workbookView xWindow="16800" yWindow="600" windowWidth="34400" windowHeight="264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7" i="1"/>
  <c r="J8" i="1"/>
  <c r="J9" i="1"/>
  <c r="J6" i="1"/>
  <c r="J38" i="1" l="1"/>
</calcChain>
</file>

<file path=xl/sharedStrings.xml><?xml version="1.0" encoding="utf-8"?>
<sst xmlns="http://schemas.openxmlformats.org/spreadsheetml/2006/main" count="121" uniqueCount="60">
  <si>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</si>
  <si>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</si>
  <si>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</si>
  <si>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</si>
  <si>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</si>
  <si>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</si>
  <si>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</si>
  <si>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</si>
  <si>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</si>
  <si>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</si>
  <si>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</si>
  <si>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</si>
  <si>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</si>
  <si>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</si>
  <si>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</si>
  <si>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</si>
  <si>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</si>
  <si>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</si>
  <si>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</si>
  <si>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</si>
  <si>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</si>
  <si>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</si>
  <si>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</si>
  <si>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</si>
  <si>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</si>
  <si>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</si>
  <si>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Tvarovka liatinová prírubová N/PP (pätkové koleno 90°) DN80 PN16, 8-dierová príruba</t>
  </si>
  <si>
    <t>Hydrant podzemný DN80/1250 PN16</t>
  </si>
  <si>
    <t>Posúvač liatinový prírubový krátky DN80 PN16 L=180 mm</t>
  </si>
  <si>
    <t>Výzva č. 21/2026 - Názov: DNS VAKM výzva 21/2026 pre závod Michalovce, ÚV Lastomír studen S1b, S2, S3 - rekonštrukcia vodovodu - pre Časť 1</t>
  </si>
  <si>
    <t>Rúra HDPE PE100RC d160x14,6/12000mm PN16 SDR11</t>
  </si>
  <si>
    <t>Rúra HDPE PE100 RC d315x18,7/12000mm PN10 SDR17 PAS 1075</t>
  </si>
  <si>
    <t>Tvarovka HDPE elektrofúzna objímka d160 SDR11</t>
  </si>
  <si>
    <t>Tvarovka HDPE elektrofúzna objímka d315 SDR11</t>
  </si>
  <si>
    <t>Tvarovka HDPE elektrofúzna koleno d160/45° SDR11</t>
  </si>
  <si>
    <t>Tvarovka HDPE na tupo lemový nákružok d160 SDR17</t>
  </si>
  <si>
    <t>Tvarovka HDPE na tupo lemový nákružok d315 SDR17</t>
  </si>
  <si>
    <t>PP príruba s oceľovým jadrom d160 PN16</t>
  </si>
  <si>
    <t>PP príruba s oceľovým jadrom d315 PN10</t>
  </si>
  <si>
    <t>Tvarovka liatinová prírubová FFR DN300/150 PN10</t>
  </si>
  <si>
    <t>Tvarovka liatinová prírubová N/PP (pätkové koleno 90°) DN150 PN10/16</t>
  </si>
  <si>
    <t>Tvarovka liatinová prírubová T-kus DN300/80 PN10, 8-dierová príruba</t>
  </si>
  <si>
    <t>Tvarovka liatinová prírubová T-kus DN300/150 PN10</t>
  </si>
  <si>
    <t>Tvarovka liatinová prírubová T-kus DN300/300 PN10</t>
  </si>
  <si>
    <t>Tvarovka liatinová prírubová FF/TP DN80/500 PN10/16</t>
  </si>
  <si>
    <t>Tvarovka liatinová prírubová FF/TP DN150/1000 PN10/16</t>
  </si>
  <si>
    <t>Tvarovka liatinová prírubová FF/TP DN150/300 PN10/16</t>
  </si>
  <si>
    <t>Prírubová spojka E DN150 PN10/16 EPDM (multi, s istením proti posunu)</t>
  </si>
  <si>
    <t>Prírubová spojka E DN300 PN10/16 EPDM (multi, s istením proti posunu)</t>
  </si>
  <si>
    <t>Posúvač liatinový prírubový krátky DN150 PN16 L=210 mm</t>
  </si>
  <si>
    <t>Posúvač liatinový prírubový krátky DN300 PN10 L=270 mm</t>
  </si>
  <si>
    <t>Koleso ručné k posúvaču DN150</t>
  </si>
  <si>
    <t>Súprava zemná tuhá k posúvaču DN80 1,5m</t>
  </si>
  <si>
    <t>Súprava zemná tuhá k posúvaču DN150 1,5m</t>
  </si>
  <si>
    <t>Súprava zemná tuhá k posúvaču DN300 1,5m</t>
  </si>
  <si>
    <t>Tvarovka HDPE elektrofúzna koleno d315/22° SDR11</t>
  </si>
  <si>
    <t>Tvarovka HDPE elektrofúzna koleno d315/30° SDR11</t>
  </si>
  <si>
    <t>Tvarovka HDPE elektrofúzna koleno d315/45° SDR11</t>
  </si>
  <si>
    <t>Tvarovka HDPE elektrofúzna koleno d315/90° SDR11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</si>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</sst>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20" fillId="0" borderId="1" xfId="0" applyFont="1" applyBorder="1" applyAlignment="1">
      <alignment horizontal="center" vertical="center"/>
    </xf>
    <xf numFmtId="0" fontId="20" fillId="4" borderId="1" xfId="0" applyFont="1" applyFill="1" applyBorder="1"/>
    <xf numFmtId="0" fontId="20" fillId="4" borderId="1" xfId="0" applyFont="1" applyFill="1" applyBorder="1" applyAlignment="1">
      <alignment horizontal="center"/>
    </xf>
    <xf numFmtId="1" fontId="19" fillId="4" borderId="1" xfId="0" applyNumberFormat="1" applyFont="1" applyFill="1" applyBorder="1" applyAlignment="1">
      <alignment vertical="center"/>
    </xf>
    <xf numFmtId="0" fontId="21" fillId="4" borderId="1" xfId="0" applyFont="1" applyFill="1" applyBorder="1" applyProtection="1">
      <protection locked="0"/>
    </xf>
    <xf numFmtId="0" fontId="19" fillId="4" borderId="1" xfId="0" applyFont="1" applyFill="1" applyBorder="1"/>
    <xf numFmtId="1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4" borderId="1" xfId="5" applyFont="1" applyFill="1" applyBorder="1" applyAlignment="1">
      <alignment horizontal="left" vertical="center" wrapText="1"/>
    </xf>
    <xf numFmtId="1" fontId="20" fillId="4" borderId="1" xfId="0" applyNumberFormat="1" applyFont="1" applyFill="1" applyBorder="1" applyAlignment="1">
      <alignment horizontal="left" vertical="center"/>
    </xf>
    <xf numFmtId="1" fontId="19" fillId="4" borderId="1" xfId="0" applyNumberFormat="1" applyFont="1" applyFill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vertical="center"/>
    </xf>
    <xf numFmtId="0" fontId="20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4"/>
  <sheetViews>
    <sheetView tabSelected="1" topLeftCell="B1" zoomScale="120" zoomScaleNormal="120" workbookViewId="0">
      <selection activeCell="C19" sqref="C19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9" t="s">
        <v>29</v>
      </c>
      <c r="C2" s="40"/>
      <c r="D2" s="40"/>
      <c r="E2" s="40"/>
      <c r="F2" s="40"/>
      <c r="G2" s="40"/>
      <c r="H2" s="40"/>
      <c r="I2" s="40"/>
      <c r="J2" s="40"/>
    </row>
    <row r="3" spans="2:10" ht="17.25" customHeight="1" x14ac:dyDescent="0.15">
      <c r="B3" s="44" t="s">
        <v>25</v>
      </c>
      <c r="C3" s="44"/>
      <c r="D3" s="44"/>
      <c r="E3" s="44"/>
      <c r="F3" s="44"/>
      <c r="G3" s="44"/>
      <c r="H3" s="44"/>
      <c r="I3" s="44"/>
      <c r="J3" s="44"/>
    </row>
    <row r="4" spans="2:10" ht="26.25" customHeight="1" x14ac:dyDescent="0.15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5">
        <v>1</v>
      </c>
      <c r="C6" s="33" t="s">
        <v>30</v>
      </c>
      <c r="D6" s="27" t="s">
        <v>59</v>
      </c>
      <c r="E6" s="27">
        <v>120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2">
      <c r="B7" s="25">
        <v>2</v>
      </c>
      <c r="C7" s="33" t="s">
        <v>31</v>
      </c>
      <c r="D7" s="27" t="s">
        <v>59</v>
      </c>
      <c r="E7" s="27">
        <v>2100</v>
      </c>
      <c r="F7" s="10" t="s">
        <v>11</v>
      </c>
      <c r="G7" s="11"/>
      <c r="H7" s="12"/>
      <c r="I7" s="13"/>
      <c r="J7" s="14">
        <f t="shared" ref="J7:J37" si="0">I7*E7</f>
        <v>0</v>
      </c>
    </row>
    <row r="8" spans="2:10" ht="15" customHeight="1" x14ac:dyDescent="0.2">
      <c r="B8" s="25">
        <v>3</v>
      </c>
      <c r="C8" s="26" t="s">
        <v>32</v>
      </c>
      <c r="D8" s="27" t="s">
        <v>24</v>
      </c>
      <c r="E8" s="27">
        <v>15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2">
      <c r="B9" s="25">
        <v>4</v>
      </c>
      <c r="C9" s="26" t="s">
        <v>33</v>
      </c>
      <c r="D9" s="27" t="s">
        <v>24</v>
      </c>
      <c r="E9" s="27">
        <v>45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2">
      <c r="B10" s="25">
        <v>5</v>
      </c>
      <c r="C10" s="26" t="s">
        <v>34</v>
      </c>
      <c r="D10" s="27" t="s">
        <v>24</v>
      </c>
      <c r="E10" s="27">
        <v>6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2">
      <c r="B11" s="25">
        <v>6</v>
      </c>
      <c r="C11" s="26" t="s">
        <v>35</v>
      </c>
      <c r="D11" s="27" t="s">
        <v>24</v>
      </c>
      <c r="E11" s="27">
        <v>6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2">
      <c r="B12" s="25">
        <v>7</v>
      </c>
      <c r="C12" s="26" t="s">
        <v>36</v>
      </c>
      <c r="D12" s="27" t="s">
        <v>24</v>
      </c>
      <c r="E12" s="27">
        <v>10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2">
      <c r="B13" s="25">
        <v>8</v>
      </c>
      <c r="C13" s="26" t="s">
        <v>37</v>
      </c>
      <c r="D13" s="27" t="s">
        <v>24</v>
      </c>
      <c r="E13" s="27">
        <v>6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2">
      <c r="B14" s="25">
        <v>9</v>
      </c>
      <c r="C14" s="26" t="s">
        <v>38</v>
      </c>
      <c r="D14" s="27" t="s">
        <v>24</v>
      </c>
      <c r="E14" s="27">
        <v>10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2">
      <c r="B15" s="25">
        <v>10</v>
      </c>
      <c r="C15" s="34" t="s">
        <v>39</v>
      </c>
      <c r="D15" s="35" t="s">
        <v>24</v>
      </c>
      <c r="E15" s="27">
        <v>1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2">
      <c r="B16" s="25">
        <v>11</v>
      </c>
      <c r="C16" s="28" t="s">
        <v>26</v>
      </c>
      <c r="D16" s="35" t="s">
        <v>24</v>
      </c>
      <c r="E16" s="27">
        <v>2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2">
      <c r="B17" s="25">
        <v>12</v>
      </c>
      <c r="C17" s="28" t="s">
        <v>40</v>
      </c>
      <c r="D17" s="35" t="s">
        <v>24</v>
      </c>
      <c r="E17" s="27">
        <v>2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2">
      <c r="B18" s="25">
        <v>13</v>
      </c>
      <c r="C18" s="36" t="s">
        <v>41</v>
      </c>
      <c r="D18" s="35" t="s">
        <v>24</v>
      </c>
      <c r="E18" s="27">
        <v>4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2">
      <c r="B19" s="25">
        <v>14</v>
      </c>
      <c r="C19" s="28" t="s">
        <v>42</v>
      </c>
      <c r="D19" s="35" t="s">
        <v>24</v>
      </c>
      <c r="E19" s="27">
        <v>1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2">
      <c r="B20" s="25">
        <v>15</v>
      </c>
      <c r="C20" s="33" t="s">
        <v>43</v>
      </c>
      <c r="D20" s="35" t="s">
        <v>24</v>
      </c>
      <c r="E20" s="27">
        <v>1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2">
      <c r="B21" s="25">
        <v>16</v>
      </c>
      <c r="C21" s="28" t="s">
        <v>44</v>
      </c>
      <c r="D21" s="35" t="s">
        <v>24</v>
      </c>
      <c r="E21" s="27">
        <v>4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2">
      <c r="B22" s="25">
        <v>17</v>
      </c>
      <c r="C22" s="37" t="s">
        <v>45</v>
      </c>
      <c r="D22" s="35" t="s">
        <v>24</v>
      </c>
      <c r="E22" s="27">
        <v>4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2">
      <c r="B23" s="25">
        <v>18</v>
      </c>
      <c r="C23" s="37" t="s">
        <v>46</v>
      </c>
      <c r="D23" s="35" t="s">
        <v>24</v>
      </c>
      <c r="E23" s="27">
        <v>3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2">
      <c r="B24" s="25">
        <v>19</v>
      </c>
      <c r="C24" s="37" t="s">
        <v>47</v>
      </c>
      <c r="D24" s="35" t="s">
        <v>24</v>
      </c>
      <c r="E24" s="27">
        <v>6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2">
      <c r="B25" s="25">
        <v>20</v>
      </c>
      <c r="C25" s="37" t="s">
        <v>48</v>
      </c>
      <c r="D25" s="35" t="s">
        <v>24</v>
      </c>
      <c r="E25" s="27">
        <v>1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2">
      <c r="B26" s="25">
        <v>21</v>
      </c>
      <c r="C26" s="29" t="s">
        <v>27</v>
      </c>
      <c r="D26" s="31" t="s">
        <v>24</v>
      </c>
      <c r="E26" s="38">
        <v>2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2">
      <c r="B27" s="25">
        <v>22</v>
      </c>
      <c r="C27" s="26" t="s">
        <v>28</v>
      </c>
      <c r="D27" s="27" t="s">
        <v>24</v>
      </c>
      <c r="E27" s="27">
        <v>4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2">
      <c r="B28" s="25">
        <v>23</v>
      </c>
      <c r="C28" s="26" t="s">
        <v>49</v>
      </c>
      <c r="D28" s="27" t="s">
        <v>24</v>
      </c>
      <c r="E28" s="27">
        <v>3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2">
      <c r="B29" s="25">
        <v>24</v>
      </c>
      <c r="C29" s="26" t="s">
        <v>50</v>
      </c>
      <c r="D29" s="27" t="s">
        <v>24</v>
      </c>
      <c r="E29" s="27">
        <v>3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2">
      <c r="B30" s="25">
        <v>25</v>
      </c>
      <c r="C30" s="26" t="s">
        <v>51</v>
      </c>
      <c r="D30" s="27" t="s">
        <v>24</v>
      </c>
      <c r="E30" s="27">
        <v>3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2">
      <c r="B31" s="25">
        <v>26</v>
      </c>
      <c r="C31" s="26" t="s">
        <v>52</v>
      </c>
      <c r="D31" s="27" t="s">
        <v>24</v>
      </c>
      <c r="E31" s="27">
        <v>2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2">
      <c r="B32" s="25">
        <v>27</v>
      </c>
      <c r="C32" s="26" t="s">
        <v>53</v>
      </c>
      <c r="D32" s="27" t="s">
        <v>24</v>
      </c>
      <c r="E32" s="27">
        <v>3</v>
      </c>
      <c r="F32" s="10" t="s">
        <v>11</v>
      </c>
      <c r="G32" s="11"/>
      <c r="H32" s="12"/>
      <c r="I32" s="13"/>
      <c r="J32" s="14">
        <f t="shared" si="0"/>
        <v>0</v>
      </c>
    </row>
    <row r="33" spans="2:11" ht="15" customHeight="1" x14ac:dyDescent="0.2">
      <c r="B33" s="25">
        <v>28</v>
      </c>
      <c r="C33" s="26" t="s">
        <v>54</v>
      </c>
      <c r="D33" s="38" t="s">
        <v>24</v>
      </c>
      <c r="E33" s="38">
        <v>3</v>
      </c>
      <c r="F33" s="10" t="s">
        <v>11</v>
      </c>
      <c r="G33" s="11"/>
      <c r="H33" s="12"/>
      <c r="I33" s="13"/>
      <c r="J33" s="14">
        <f t="shared" si="0"/>
        <v>0</v>
      </c>
    </row>
    <row r="34" spans="2:11" ht="15" customHeight="1" x14ac:dyDescent="0.2">
      <c r="B34" s="25">
        <v>29</v>
      </c>
      <c r="C34" s="30" t="s">
        <v>55</v>
      </c>
      <c r="D34" s="38" t="s">
        <v>24</v>
      </c>
      <c r="E34" s="32">
        <v>3</v>
      </c>
      <c r="F34" s="10" t="s">
        <v>11</v>
      </c>
      <c r="G34" s="11"/>
      <c r="H34" s="12"/>
      <c r="I34" s="13"/>
      <c r="J34" s="14">
        <f t="shared" si="0"/>
        <v>0</v>
      </c>
    </row>
    <row r="35" spans="2:11" ht="15" customHeight="1" x14ac:dyDescent="0.2">
      <c r="B35" s="25">
        <v>30</v>
      </c>
      <c r="C35" s="30" t="s">
        <v>56</v>
      </c>
      <c r="D35" s="38" t="s">
        <v>24</v>
      </c>
      <c r="E35" s="32">
        <v>1</v>
      </c>
      <c r="F35" s="10" t="s">
        <v>11</v>
      </c>
      <c r="G35" s="11"/>
      <c r="H35" s="12"/>
      <c r="I35" s="13"/>
      <c r="J35" s="14">
        <f t="shared" si="0"/>
        <v>0</v>
      </c>
    </row>
    <row r="36" spans="2:11" ht="15" customHeight="1" x14ac:dyDescent="0.2">
      <c r="B36" s="25">
        <v>31</v>
      </c>
      <c r="C36" s="30" t="s">
        <v>57</v>
      </c>
      <c r="D36" s="38" t="s">
        <v>24</v>
      </c>
      <c r="E36" s="32">
        <v>1</v>
      </c>
      <c r="F36" s="10" t="s">
        <v>11</v>
      </c>
      <c r="G36" s="11"/>
      <c r="H36" s="12"/>
      <c r="I36" s="13"/>
      <c r="J36" s="14">
        <f t="shared" si="0"/>
        <v>0</v>
      </c>
    </row>
    <row r="37" spans="2:11" ht="15" customHeight="1" x14ac:dyDescent="0.2">
      <c r="B37" s="25">
        <v>32</v>
      </c>
      <c r="C37" s="30" t="s">
        <v>58</v>
      </c>
      <c r="D37" s="38" t="s">
        <v>24</v>
      </c>
      <c r="E37" s="32">
        <v>3</v>
      </c>
      <c r="F37" s="10" t="s">
        <v>11</v>
      </c>
      <c r="G37" s="11"/>
      <c r="H37" s="12"/>
      <c r="I37" s="13"/>
      <c r="J37" s="14">
        <f t="shared" si="0"/>
        <v>0</v>
      </c>
    </row>
    <row r="38" spans="2:11" s="3" customFormat="1" ht="23.25" customHeight="1" x14ac:dyDescent="0.15">
      <c r="B38" s="46" t="s">
        <v>4</v>
      </c>
      <c r="C38" s="47"/>
      <c r="D38" s="47"/>
      <c r="E38" s="47"/>
      <c r="F38" s="47"/>
      <c r="G38" s="46"/>
      <c r="H38" s="46"/>
      <c r="I38" s="46"/>
      <c r="J38" s="5">
        <f>SUM(J6:J37)</f>
        <v>0</v>
      </c>
    </row>
    <row r="39" spans="2:11" s="3" customFormat="1" ht="53.25" customHeight="1" x14ac:dyDescent="0.15">
      <c r="B39" s="48" t="s">
        <v>23</v>
      </c>
      <c r="C39" s="49"/>
      <c r="D39" s="49"/>
      <c r="E39" s="49"/>
      <c r="F39" s="49"/>
      <c r="G39" s="49"/>
      <c r="H39" s="49"/>
      <c r="I39" s="49"/>
      <c r="J39" s="49"/>
    </row>
    <row r="43" spans="2:11" x14ac:dyDescent="0.15">
      <c r="C43" s="17" t="s">
        <v>12</v>
      </c>
      <c r="H43" s="4"/>
      <c r="K43" s="1"/>
    </row>
    <row r="44" spans="2:11" x14ac:dyDescent="0.15">
      <c r="B44" s="21" t="s">
        <v>13</v>
      </c>
      <c r="C44" s="23"/>
      <c r="F44" s="17"/>
      <c r="G44" s="41"/>
      <c r="H44" s="41"/>
      <c r="K44" s="1"/>
    </row>
    <row r="45" spans="2:11" x14ac:dyDescent="0.15">
      <c r="B45" s="18" t="s">
        <v>14</v>
      </c>
      <c r="C45" s="24"/>
      <c r="G45" s="41"/>
      <c r="H45" s="41"/>
      <c r="K45" s="1"/>
    </row>
    <row r="46" spans="2:11" x14ac:dyDescent="0.15">
      <c r="B46" s="18" t="s">
        <v>15</v>
      </c>
      <c r="C46" s="24"/>
      <c r="G46" s="41"/>
      <c r="H46" s="41"/>
      <c r="K46" s="1"/>
    </row>
    <row r="47" spans="2:11" x14ac:dyDescent="0.15">
      <c r="B47" s="18" t="s">
        <v>16</v>
      </c>
      <c r="C47" s="24"/>
      <c r="G47" s="42"/>
      <c r="H47" s="42"/>
      <c r="K47" s="1"/>
    </row>
    <row r="48" spans="2:11" ht="28" x14ac:dyDescent="0.15">
      <c r="B48" s="18" t="s">
        <v>17</v>
      </c>
      <c r="C48" s="24"/>
      <c r="G48" s="43" t="s">
        <v>20</v>
      </c>
      <c r="H48" s="43"/>
      <c r="K48" s="1"/>
    </row>
    <row r="49" spans="2:12" x14ac:dyDescent="0.15">
      <c r="B49" s="19"/>
      <c r="C49" s="16"/>
      <c r="G49" s="43"/>
      <c r="H49" s="43"/>
    </row>
    <row r="50" spans="2:12" x14ac:dyDescent="0.15">
      <c r="B50" s="15" t="s">
        <v>18</v>
      </c>
      <c r="C50" s="16"/>
      <c r="G50" s="19"/>
      <c r="H50" s="17"/>
    </row>
    <row r="51" spans="2:12" x14ac:dyDescent="0.15">
      <c r="B51" s="15" t="s">
        <v>19</v>
      </c>
      <c r="C51" s="16"/>
      <c r="G51" s="15"/>
      <c r="H51" s="17"/>
    </row>
    <row r="52" spans="2:12" x14ac:dyDescent="0.2">
      <c r="B52" s="18"/>
      <c r="C52" s="20"/>
      <c r="G52" s="15"/>
      <c r="H52" s="17"/>
      <c r="L52" s="9"/>
    </row>
    <row r="53" spans="2:12" x14ac:dyDescent="0.15">
      <c r="B53" s="18" t="s">
        <v>21</v>
      </c>
      <c r="C53" s="22" t="s">
        <v>22</v>
      </c>
      <c r="G53" s="18"/>
      <c r="H53" s="17"/>
    </row>
    <row r="54" spans="2:12" x14ac:dyDescent="0.15">
      <c r="G54" s="18"/>
      <c r="H54" s="17"/>
    </row>
  </sheetData>
  <sortState xmlns:xlrd2="http://schemas.microsoft.com/office/spreadsheetml/2017/richdata2" ref="C81:F90">
    <sortCondition ref="C81:C90"/>
  </sortState>
  <mergeCells count="7">
    <mergeCell ref="B2:J2"/>
    <mergeCell ref="G44:H47"/>
    <mergeCell ref="G48:H49"/>
    <mergeCell ref="B3:J3"/>
    <mergeCell ref="B4:J4"/>
    <mergeCell ref="B38:I38"/>
    <mergeCell ref="B39:J39"/>
  </mergeCells>
  <phoneticPr fontId="18" type="noConversion"/>
  <conditionalFormatting sqref="C6">
    <cfRule type="duplicateValues" dxfId="5" priority="4"/>
  </conditionalFormatting>
  <conditionalFormatting sqref="C7">
    <cfRule type="duplicateValues" dxfId="4" priority="5"/>
  </conditionalFormatting>
  <conditionalFormatting sqref="C15">
    <cfRule type="duplicateValues" dxfId="3" priority="3"/>
  </conditionalFormatting>
  <conditionalFormatting sqref="C18">
    <cfRule type="duplicateValues" dxfId="2" priority="2"/>
  </conditionalFormatting>
  <conditionalFormatting sqref="C20">
    <cfRule type="duplicateValues" dxfId="1" priority="1"/>
  </conditionalFormatting>
  <conditionalFormatting sqref="C26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2026-02-19T08:16:03Z</dcterms:modified>
</cp:coreProperties>
</file>