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24_2026_Trocany/2_SP/"/>
    </mc:Choice>
  </mc:AlternateContent>
  <xr:revisionPtr revIDLastSave="0" documentId="13_ncr:1_{6533F6F2-C5B2-894A-BAD9-4182281C0377}" xr6:coauthVersionLast="47" xr6:coauthVersionMax="47" xr10:uidLastSave="{00000000-0000-0000-0000-000000000000}"/>
  <bookViews>
    <workbookView xWindow="34400" yWindow="620" windowWidth="34400" windowHeight="270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7" i="1"/>
  <c r="J8" i="1"/>
  <c r="J9" i="1"/>
  <c r="J10" i="1"/>
  <c r="J11" i="1"/>
  <c r="J12" i="1"/>
  <c r="J13" i="1"/>
  <c r="J14" i="1"/>
  <c r="J6" i="1"/>
  <c r="J43" i="1" l="1"/>
</calcChain>
</file>

<file path=xl/sharedStrings.xml><?xml version="1.0" encoding="utf-8"?>
<sst xmlns="http://schemas.openxmlformats.org/spreadsheetml/2006/main" count="136" uniqueCount="65">
  <si>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</si>
  <si>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</si>
  <si>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</si>
  <si>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</si>
  <si>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</si>
  <si>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</si>
  <si>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</si>
  <si>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</si>
  <si>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</si>
  <si>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</si>
  <si>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</si>
  <si>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</si>
  <si>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</si>
  <si>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</si>
  <si>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</si>
  <si>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</si>
  <si>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</si>
  <si>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</si>
  <si>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</si>
  <si>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</si>
  <si>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</si>
  <si>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</si>
  <si>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</si>
  <si>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</si>
  <si>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</si>
  <si>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</si>
  <si>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m</t>
  </si>
  <si>
    <t>Tvarovka HDPE elektrofúzna objímka d90 SDR11</t>
  </si>
  <si>
    <t>PP príruba s oceľovým jadrom d90 PN16</t>
  </si>
  <si>
    <t>PP príruba s oceľovým jadrom d110 PN16</t>
  </si>
  <si>
    <t>Tvarovka liatinová prírubová N/PP (pätkové koleno 90°) DN80 PN16, 8-dierová príruba</t>
  </si>
  <si>
    <t>Poklop posúvačový pevný, PA/GG</t>
  </si>
  <si>
    <t>Poklop hydrantový pevný, PA/GG</t>
  </si>
  <si>
    <t>Rúra HDPE PE100RC d110x6,6/6000mm PN10 SDR17</t>
  </si>
  <si>
    <t>Tvarovka na spájanie HDPE mechanická spojka priama d32 PN16</t>
  </si>
  <si>
    <t>Tvarovka HDPE elektrofúzna objímka d110 SDR11</t>
  </si>
  <si>
    <t>Tvarovka HDPE na tupo lemový nákružok d90 SDR11</t>
  </si>
  <si>
    <t>Posúvač liatinový prírubový krátky DN80 PN16 L=180 mm, 8 dierová príruba</t>
  </si>
  <si>
    <t>Rúra HDPE PE100 d32x3,0mm/100m PN16 SDR11 kotúč</t>
  </si>
  <si>
    <t>Tvarovka HDPE pás navrtávací elektrofúzny d110/32 s ventilom SDR11</t>
  </si>
  <si>
    <t>Súprava zemná teleskopická k navŕtavaciemu ventilu 1,1-1,7m</t>
  </si>
  <si>
    <t>Tvarovka HDPE elektrofúzna koleno d110/30° SDR11</t>
  </si>
  <si>
    <t>Tvarovka HDPE elektrofúzna objímka d32 SDR11</t>
  </si>
  <si>
    <t>Hydrant podzemný DN80/1250 PN16</t>
  </si>
  <si>
    <t>Súprava zemná teleskopická k posúvaču DN80 1,3-1,8m</t>
  </si>
  <si>
    <t>Poklop ventilový teleskopický</t>
  </si>
  <si>
    <t>Podkladová doska pre ZZS, posúvačový poklop, DIN 4056</t>
  </si>
  <si>
    <t>Podkladová doska pre ZZS, ventilový poklop, DIN 4057</t>
  </si>
  <si>
    <t>Výzva č. 24/2026 - Názov: DNS VAKM výzva 24/2026 pre závod Bardejov - Tročany - rekonštrukcia vodovodného potrubia - pre Časť 1</t>
  </si>
  <si>
    <t>Rúra HDPE PE100RC d90x5,4/12000mm PN10 SDR17</t>
  </si>
  <si>
    <t>Rúra HDPE PE100 d32x3,0mm/50m PN16 SDR11 kotúč</t>
  </si>
  <si>
    <t>Tvarovka HDPE pás navrtávací elektrofúzny d90/32 s ventilom SDR11</t>
  </si>
  <si>
    <t>Tvarovka HDPE na tupo lemový nákružok d110 SDR11</t>
  </si>
  <si>
    <t>Tvarovka HDPE elektrofúzna koleno d90/22° SDR11</t>
  </si>
  <si>
    <t>Tvarovka HDPE elektrofúzna redukcia d110/90 SDR11</t>
  </si>
  <si>
    <t>Tvarovka HDPE elektrofúzna koleno d90/30° SDR11</t>
  </si>
  <si>
    <t>Tvarovka HDPE elektrofúzna koleno d90/45° SDR11</t>
  </si>
  <si>
    <t>Tvarovka HDPE elektrofúzna T-kus d90/90 SDR11</t>
  </si>
  <si>
    <t>Tvarovka liatinová prírubová T-kus DN80/80 PN16 (8-dierová príruba)</t>
  </si>
  <si>
    <t>Tvarovka liatinová prírubová T-kus DN100/100 PN10/16</t>
  </si>
  <si>
    <t>Prírubová spojka E DN80 PN10/16 EPDM (multi, s istením proti posunu)</t>
  </si>
  <si>
    <t>Prírubová spojka U DN100 PN10/16 EPDM (multi, s istením proti posunu)</t>
  </si>
  <si>
    <t>Posúvač liatinový prírubový krátky DN100 PN16 L=190 mm</t>
  </si>
  <si>
    <t>Súprava zemná teleskopická k posúvaču DN100 1,3-1,8m</t>
  </si>
  <si>
    <t>Podkladová doska pre ZZS, hydrantový poklop, DIN 4055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</si>
</sst>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5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/>
    <xf numFmtId="0" fontId="19" fillId="4" borderId="1" xfId="0" applyFont="1" applyFill="1" applyBorder="1"/>
    <xf numFmtId="1" fontId="21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1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1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21" fillId="0" borderId="1" xfId="0" applyFont="1" applyBorder="1"/>
    <xf numFmtId="0" fontId="20" fillId="0" borderId="1" xfId="0" applyFont="1" applyBorder="1" applyProtection="1">
      <protection locked="0"/>
    </xf>
    <xf numFmtId="1" fontId="21" fillId="0" borderId="1" xfId="0" applyNumberFormat="1" applyFont="1" applyBorder="1" applyAlignment="1">
      <alignment horizontal="center"/>
    </xf>
    <xf numFmtId="1" fontId="19" fillId="0" borderId="1" xfId="0" applyNumberFormat="1" applyFont="1" applyBorder="1" applyAlignment="1">
      <alignment horizontal="left" vertical="center" wrapText="1"/>
    </xf>
    <xf numFmtId="0" fontId="20" fillId="0" borderId="0" xfId="0" applyFont="1"/>
    <xf numFmtId="0" fontId="20" fillId="0" borderId="1" xfId="0" applyFont="1" applyBorder="1"/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59"/>
  <sheetViews>
    <sheetView tabSelected="1" topLeftCell="A5" zoomScaleNormal="85" workbookViewId="0">
      <selection activeCell="C12" sqref="C12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2" t="s">
        <v>48</v>
      </c>
      <c r="C2" s="33"/>
      <c r="D2" s="33"/>
      <c r="E2" s="33"/>
      <c r="F2" s="33"/>
      <c r="G2" s="33"/>
      <c r="H2" s="33"/>
      <c r="I2" s="33"/>
      <c r="J2" s="33"/>
    </row>
    <row r="3" spans="2:10" ht="17.25" customHeight="1" x14ac:dyDescent="0.15">
      <c r="B3" s="37" t="s">
        <v>25</v>
      </c>
      <c r="C3" s="37"/>
      <c r="D3" s="37"/>
      <c r="E3" s="37"/>
      <c r="F3" s="37"/>
      <c r="G3" s="37"/>
      <c r="H3" s="37"/>
      <c r="I3" s="37"/>
      <c r="J3" s="37"/>
    </row>
    <row r="4" spans="2:10" ht="26.25" customHeight="1" x14ac:dyDescent="0.15">
      <c r="B4" s="38" t="s">
        <v>1</v>
      </c>
      <c r="C4" s="38"/>
      <c r="D4" s="38"/>
      <c r="E4" s="38"/>
      <c r="F4" s="38"/>
      <c r="G4" s="38"/>
      <c r="H4" s="38"/>
      <c r="I4" s="38"/>
      <c r="J4" s="38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45">
        <v>1</v>
      </c>
      <c r="C6" s="25" t="s">
        <v>49</v>
      </c>
      <c r="D6" s="28" t="s">
        <v>26</v>
      </c>
      <c r="E6" s="28">
        <v>456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2">
      <c r="B7" s="45">
        <v>2</v>
      </c>
      <c r="C7" s="43" t="s">
        <v>33</v>
      </c>
      <c r="D7" s="28" t="s">
        <v>26</v>
      </c>
      <c r="E7" s="28">
        <v>18</v>
      </c>
      <c r="F7" s="10" t="s">
        <v>11</v>
      </c>
      <c r="G7" s="11"/>
      <c r="H7" s="12"/>
      <c r="I7" s="13"/>
      <c r="J7" s="14">
        <f t="shared" ref="J7:J42" si="0">I7*E7</f>
        <v>0</v>
      </c>
    </row>
    <row r="8" spans="2:10" ht="15" customHeight="1" x14ac:dyDescent="0.2">
      <c r="B8" s="45">
        <v>3</v>
      </c>
      <c r="C8" s="46" t="s">
        <v>50</v>
      </c>
      <c r="D8" s="28" t="s">
        <v>26</v>
      </c>
      <c r="E8" s="28">
        <v>50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2">
      <c r="B9" s="45">
        <v>4</v>
      </c>
      <c r="C9" s="47" t="s">
        <v>38</v>
      </c>
      <c r="D9" s="28" t="s">
        <v>26</v>
      </c>
      <c r="E9" s="28">
        <v>100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2">
      <c r="B10" s="45">
        <v>5</v>
      </c>
      <c r="C10" s="26" t="s">
        <v>42</v>
      </c>
      <c r="D10" s="29" t="s">
        <v>24</v>
      </c>
      <c r="E10" s="28">
        <v>33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2">
      <c r="B11" s="45">
        <v>6</v>
      </c>
      <c r="C11" s="26" t="s">
        <v>34</v>
      </c>
      <c r="D11" s="28" t="s">
        <v>24</v>
      </c>
      <c r="E11" s="28">
        <v>33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2">
      <c r="B12" s="45">
        <v>7</v>
      </c>
      <c r="C12" s="25" t="s">
        <v>40</v>
      </c>
      <c r="D12" s="28" t="s">
        <v>24</v>
      </c>
      <c r="E12" s="28">
        <v>33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2">
      <c r="B13" s="45">
        <v>8</v>
      </c>
      <c r="C13" s="25" t="s">
        <v>39</v>
      </c>
      <c r="D13" s="28" t="s">
        <v>24</v>
      </c>
      <c r="E13" s="28">
        <v>32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2">
      <c r="B14" s="45">
        <v>9</v>
      </c>
      <c r="C14" s="25" t="s">
        <v>51</v>
      </c>
      <c r="D14" s="28" t="s">
        <v>24</v>
      </c>
      <c r="E14" s="28">
        <v>1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2">
      <c r="B15" s="45">
        <v>10</v>
      </c>
      <c r="C15" s="25" t="s">
        <v>41</v>
      </c>
      <c r="D15" s="28" t="s">
        <v>24</v>
      </c>
      <c r="E15" s="28">
        <v>2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2">
      <c r="B16" s="45">
        <v>11</v>
      </c>
      <c r="C16" s="48" t="s">
        <v>35</v>
      </c>
      <c r="D16" s="31" t="s">
        <v>24</v>
      </c>
      <c r="E16" s="31">
        <v>3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2">
      <c r="B17" s="45">
        <v>12</v>
      </c>
      <c r="C17" s="25" t="s">
        <v>27</v>
      </c>
      <c r="D17" s="28" t="s">
        <v>24</v>
      </c>
      <c r="E17" s="28">
        <v>40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2">
      <c r="B18" s="45">
        <v>13</v>
      </c>
      <c r="C18" s="25" t="s">
        <v>52</v>
      </c>
      <c r="D18" s="28" t="s">
        <v>24</v>
      </c>
      <c r="E18" s="28">
        <v>3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2">
      <c r="B19" s="45">
        <v>14</v>
      </c>
      <c r="C19" s="46" t="s">
        <v>53</v>
      </c>
      <c r="D19" s="28" t="s">
        <v>24</v>
      </c>
      <c r="E19" s="28">
        <v>1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2">
      <c r="B20" s="45">
        <v>15</v>
      </c>
      <c r="C20" s="25" t="s">
        <v>36</v>
      </c>
      <c r="D20" s="28" t="s">
        <v>24</v>
      </c>
      <c r="E20" s="28">
        <v>7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2">
      <c r="B21" s="45">
        <v>16</v>
      </c>
      <c r="C21" s="26" t="s">
        <v>28</v>
      </c>
      <c r="D21" s="29" t="s">
        <v>24</v>
      </c>
      <c r="E21" s="28">
        <v>7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2">
      <c r="B22" s="45">
        <v>17</v>
      </c>
      <c r="C22" s="26" t="s">
        <v>29</v>
      </c>
      <c r="D22" s="29" t="s">
        <v>24</v>
      </c>
      <c r="E22" s="28">
        <v>3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2">
      <c r="B23" s="45">
        <v>18</v>
      </c>
      <c r="C23" s="26" t="s">
        <v>54</v>
      </c>
      <c r="D23" s="29" t="s">
        <v>24</v>
      </c>
      <c r="E23" s="28">
        <v>2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2">
      <c r="B24" s="45">
        <v>19</v>
      </c>
      <c r="C24" s="25" t="s">
        <v>55</v>
      </c>
      <c r="D24" s="28" t="s">
        <v>24</v>
      </c>
      <c r="E24" s="28">
        <v>4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2">
      <c r="B25" s="45">
        <v>20</v>
      </c>
      <c r="C25" s="25" t="s">
        <v>56</v>
      </c>
      <c r="D25" s="28" t="s">
        <v>24</v>
      </c>
      <c r="E25" s="28">
        <v>4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2">
      <c r="B26" s="45">
        <v>21</v>
      </c>
      <c r="C26" s="25" t="s">
        <v>57</v>
      </c>
      <c r="D26" s="28" t="s">
        <v>24</v>
      </c>
      <c r="E26" s="28">
        <v>3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2">
      <c r="B27" s="45">
        <v>22</v>
      </c>
      <c r="C27" s="27" t="s">
        <v>30</v>
      </c>
      <c r="D27" s="30" t="s">
        <v>24</v>
      </c>
      <c r="E27" s="28">
        <v>3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2">
      <c r="B28" s="45">
        <v>23</v>
      </c>
      <c r="C28" s="27" t="s">
        <v>58</v>
      </c>
      <c r="D28" s="30" t="s">
        <v>24</v>
      </c>
      <c r="E28" s="28">
        <v>1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2">
      <c r="B29" s="45">
        <v>24</v>
      </c>
      <c r="C29" s="27" t="s">
        <v>59</v>
      </c>
      <c r="D29" s="30" t="s">
        <v>24</v>
      </c>
      <c r="E29" s="28">
        <v>1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2">
      <c r="B30" s="45">
        <v>25</v>
      </c>
      <c r="C30" s="43" t="s">
        <v>60</v>
      </c>
      <c r="D30" s="30" t="s">
        <v>24</v>
      </c>
      <c r="E30" s="28">
        <v>4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2">
      <c r="B31" s="45">
        <v>26</v>
      </c>
      <c r="C31" s="43" t="s">
        <v>61</v>
      </c>
      <c r="D31" s="30" t="s">
        <v>24</v>
      </c>
      <c r="E31" s="28">
        <v>1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2">
      <c r="B32" s="45">
        <v>27</v>
      </c>
      <c r="C32" s="49" t="s">
        <v>43</v>
      </c>
      <c r="D32" s="50" t="s">
        <v>24</v>
      </c>
      <c r="E32" s="28">
        <v>3</v>
      </c>
      <c r="F32" s="10" t="s">
        <v>11</v>
      </c>
      <c r="G32" s="11"/>
      <c r="H32" s="12"/>
      <c r="I32" s="13"/>
      <c r="J32" s="14">
        <f t="shared" si="0"/>
        <v>0</v>
      </c>
    </row>
    <row r="33" spans="2:11" ht="15" customHeight="1" x14ac:dyDescent="0.2">
      <c r="B33" s="45">
        <v>28</v>
      </c>
      <c r="C33" s="51" t="s">
        <v>37</v>
      </c>
      <c r="D33" s="28" t="s">
        <v>24</v>
      </c>
      <c r="E33" s="28">
        <v>6</v>
      </c>
      <c r="F33" s="10" t="s">
        <v>11</v>
      </c>
      <c r="G33" s="11"/>
      <c r="H33" s="12"/>
      <c r="I33" s="13"/>
      <c r="J33" s="14">
        <f t="shared" si="0"/>
        <v>0</v>
      </c>
    </row>
    <row r="34" spans="2:11" ht="15" customHeight="1" x14ac:dyDescent="0.2">
      <c r="B34" s="45">
        <v>29</v>
      </c>
      <c r="C34" s="25" t="s">
        <v>62</v>
      </c>
      <c r="D34" s="28" t="s">
        <v>24</v>
      </c>
      <c r="E34" s="28">
        <v>2</v>
      </c>
      <c r="F34" s="10" t="s">
        <v>11</v>
      </c>
      <c r="G34" s="11"/>
      <c r="H34" s="12"/>
      <c r="I34" s="13"/>
      <c r="J34" s="14">
        <f t="shared" si="0"/>
        <v>0</v>
      </c>
    </row>
    <row r="35" spans="2:11" ht="15" customHeight="1" x14ac:dyDescent="0.2">
      <c r="B35" s="45">
        <v>30</v>
      </c>
      <c r="C35" s="25" t="s">
        <v>44</v>
      </c>
      <c r="D35" s="28" t="s">
        <v>24</v>
      </c>
      <c r="E35" s="28">
        <v>6</v>
      </c>
      <c r="F35" s="10" t="s">
        <v>11</v>
      </c>
      <c r="G35" s="11"/>
      <c r="H35" s="12"/>
      <c r="I35" s="13"/>
      <c r="J35" s="14">
        <f t="shared" si="0"/>
        <v>0</v>
      </c>
    </row>
    <row r="36" spans="2:11" ht="15" customHeight="1" x14ac:dyDescent="0.2">
      <c r="B36" s="45">
        <v>31</v>
      </c>
      <c r="C36" s="25" t="s">
        <v>63</v>
      </c>
      <c r="D36" s="28" t="s">
        <v>24</v>
      </c>
      <c r="E36" s="28">
        <v>2</v>
      </c>
      <c r="F36" s="10" t="s">
        <v>11</v>
      </c>
      <c r="G36" s="11"/>
      <c r="H36" s="12"/>
      <c r="I36" s="13"/>
      <c r="J36" s="14">
        <f t="shared" si="0"/>
        <v>0</v>
      </c>
    </row>
    <row r="37" spans="2:11" ht="15" customHeight="1" x14ac:dyDescent="0.2">
      <c r="B37" s="45">
        <v>32</v>
      </c>
      <c r="C37" s="25" t="s">
        <v>31</v>
      </c>
      <c r="D37" s="28" t="s">
        <v>24</v>
      </c>
      <c r="E37" s="28">
        <v>8</v>
      </c>
      <c r="F37" s="10" t="s">
        <v>11</v>
      </c>
      <c r="G37" s="11"/>
      <c r="H37" s="12"/>
      <c r="I37" s="13"/>
      <c r="J37" s="14">
        <f t="shared" si="0"/>
        <v>0</v>
      </c>
    </row>
    <row r="38" spans="2:11" ht="15" customHeight="1" x14ac:dyDescent="0.2">
      <c r="B38" s="45">
        <v>33</v>
      </c>
      <c r="C38" s="25" t="s">
        <v>32</v>
      </c>
      <c r="D38" s="28" t="s">
        <v>24</v>
      </c>
      <c r="E38" s="28">
        <v>3</v>
      </c>
      <c r="F38" s="10" t="s">
        <v>11</v>
      </c>
      <c r="G38" s="11"/>
      <c r="H38" s="12"/>
      <c r="I38" s="13"/>
      <c r="J38" s="14">
        <f t="shared" si="0"/>
        <v>0</v>
      </c>
    </row>
    <row r="39" spans="2:11" ht="15" customHeight="1" x14ac:dyDescent="0.2">
      <c r="B39" s="45">
        <v>34</v>
      </c>
      <c r="C39" s="26" t="s">
        <v>45</v>
      </c>
      <c r="D39" s="29" t="s">
        <v>24</v>
      </c>
      <c r="E39" s="28">
        <v>33</v>
      </c>
      <c r="F39" s="10" t="s">
        <v>11</v>
      </c>
      <c r="G39" s="11"/>
      <c r="H39" s="12"/>
      <c r="I39" s="13"/>
      <c r="J39" s="14">
        <f t="shared" si="0"/>
        <v>0</v>
      </c>
    </row>
    <row r="40" spans="2:11" ht="15" customHeight="1" x14ac:dyDescent="0.2">
      <c r="B40" s="45">
        <v>35</v>
      </c>
      <c r="C40" s="52" t="s">
        <v>64</v>
      </c>
      <c r="D40" s="44" t="s">
        <v>24</v>
      </c>
      <c r="E40" s="31">
        <v>3</v>
      </c>
      <c r="F40" s="10" t="s">
        <v>11</v>
      </c>
      <c r="G40" s="11"/>
      <c r="H40" s="12"/>
      <c r="I40" s="13"/>
      <c r="J40" s="14">
        <f t="shared" si="0"/>
        <v>0</v>
      </c>
    </row>
    <row r="41" spans="2:11" ht="15" customHeight="1" x14ac:dyDescent="0.2">
      <c r="B41" s="45">
        <v>36</v>
      </c>
      <c r="C41" s="53" t="s">
        <v>46</v>
      </c>
      <c r="D41" s="44" t="s">
        <v>24</v>
      </c>
      <c r="E41" s="31">
        <v>8</v>
      </c>
      <c r="F41" s="10" t="s">
        <v>11</v>
      </c>
      <c r="G41" s="11"/>
      <c r="H41" s="12"/>
      <c r="I41" s="13"/>
      <c r="J41" s="14">
        <f t="shared" si="0"/>
        <v>0</v>
      </c>
    </row>
    <row r="42" spans="2:11" ht="15" customHeight="1" x14ac:dyDescent="0.2">
      <c r="B42" s="45">
        <v>37</v>
      </c>
      <c r="C42" s="25" t="s">
        <v>47</v>
      </c>
      <c r="D42" s="28" t="s">
        <v>24</v>
      </c>
      <c r="E42" s="28">
        <v>33</v>
      </c>
      <c r="F42" s="10" t="s">
        <v>11</v>
      </c>
      <c r="G42" s="11"/>
      <c r="H42" s="12"/>
      <c r="I42" s="13"/>
      <c r="J42" s="14">
        <f t="shared" si="0"/>
        <v>0</v>
      </c>
    </row>
    <row r="43" spans="2:11" s="3" customFormat="1" ht="23.25" customHeight="1" x14ac:dyDescent="0.15">
      <c r="B43" s="39" t="s">
        <v>4</v>
      </c>
      <c r="C43" s="40"/>
      <c r="D43" s="40"/>
      <c r="E43" s="40"/>
      <c r="F43" s="40"/>
      <c r="G43" s="39"/>
      <c r="H43" s="39"/>
      <c r="I43" s="39"/>
      <c r="J43" s="5">
        <f>SUM(J6:J42)</f>
        <v>0</v>
      </c>
    </row>
    <row r="44" spans="2:11" s="3" customFormat="1" ht="53.25" customHeight="1" x14ac:dyDescent="0.15">
      <c r="B44" s="41" t="s">
        <v>23</v>
      </c>
      <c r="C44" s="42"/>
      <c r="D44" s="42"/>
      <c r="E44" s="42"/>
      <c r="F44" s="42"/>
      <c r="G44" s="42"/>
      <c r="H44" s="42"/>
      <c r="I44" s="42"/>
      <c r="J44" s="42"/>
    </row>
    <row r="48" spans="2:11" x14ac:dyDescent="0.15">
      <c r="C48" s="17" t="s">
        <v>12</v>
      </c>
      <c r="H48" s="4"/>
      <c r="K48" s="1"/>
    </row>
    <row r="49" spans="2:12" x14ac:dyDescent="0.15">
      <c r="B49" s="21" t="s">
        <v>13</v>
      </c>
      <c r="C49" s="23"/>
      <c r="F49" s="17"/>
      <c r="G49" s="34"/>
      <c r="H49" s="34"/>
      <c r="K49" s="1"/>
    </row>
    <row r="50" spans="2:12" x14ac:dyDescent="0.15">
      <c r="B50" s="18" t="s">
        <v>14</v>
      </c>
      <c r="C50" s="24"/>
      <c r="G50" s="34"/>
      <c r="H50" s="34"/>
      <c r="K50" s="1"/>
    </row>
    <row r="51" spans="2:12" x14ac:dyDescent="0.15">
      <c r="B51" s="18" t="s">
        <v>15</v>
      </c>
      <c r="C51" s="24"/>
      <c r="G51" s="34"/>
      <c r="H51" s="34"/>
      <c r="K51" s="1"/>
    </row>
    <row r="52" spans="2:12" x14ac:dyDescent="0.15">
      <c r="B52" s="18" t="s">
        <v>16</v>
      </c>
      <c r="C52" s="24"/>
      <c r="G52" s="35"/>
      <c r="H52" s="35"/>
      <c r="K52" s="1"/>
    </row>
    <row r="53" spans="2:12" ht="28" x14ac:dyDescent="0.15">
      <c r="B53" s="18" t="s">
        <v>17</v>
      </c>
      <c r="C53" s="24"/>
      <c r="G53" s="36" t="s">
        <v>20</v>
      </c>
      <c r="H53" s="36"/>
      <c r="K53" s="1"/>
    </row>
    <row r="54" spans="2:12" x14ac:dyDescent="0.15">
      <c r="B54" s="19"/>
      <c r="C54" s="16"/>
      <c r="G54" s="36"/>
      <c r="H54" s="36"/>
    </row>
    <row r="55" spans="2:12" x14ac:dyDescent="0.15">
      <c r="B55" s="15" t="s">
        <v>18</v>
      </c>
      <c r="C55" s="16"/>
      <c r="G55" s="19"/>
      <c r="H55" s="17"/>
    </row>
    <row r="56" spans="2:12" x14ac:dyDescent="0.15">
      <c r="B56" s="15" t="s">
        <v>19</v>
      </c>
      <c r="C56" s="16"/>
      <c r="G56" s="15"/>
      <c r="H56" s="17"/>
    </row>
    <row r="57" spans="2:12" x14ac:dyDescent="0.2">
      <c r="B57" s="18"/>
      <c r="C57" s="20"/>
      <c r="G57" s="15"/>
      <c r="H57" s="17"/>
      <c r="L57" s="9"/>
    </row>
    <row r="58" spans="2:12" x14ac:dyDescent="0.15">
      <c r="B58" s="18" t="s">
        <v>21</v>
      </c>
      <c r="C58" s="22" t="s">
        <v>22</v>
      </c>
      <c r="G58" s="18"/>
      <c r="H58" s="17"/>
    </row>
    <row r="59" spans="2:12" x14ac:dyDescent="0.15">
      <c r="G59" s="18"/>
      <c r="H59" s="17"/>
    </row>
  </sheetData>
  <sortState xmlns:xlrd2="http://schemas.microsoft.com/office/spreadsheetml/2017/richdata2" ref="C86:F95">
    <sortCondition ref="C86:C95"/>
  </sortState>
  <mergeCells count="7">
    <mergeCell ref="B2:J2"/>
    <mergeCell ref="G49:H52"/>
    <mergeCell ref="G53:H54"/>
    <mergeCell ref="B3:J3"/>
    <mergeCell ref="B4:J4"/>
    <mergeCell ref="B43:I43"/>
    <mergeCell ref="B44:J44"/>
  </mergeCells>
  <phoneticPr fontId="18" type="noConversion"/>
  <conditionalFormatting sqref="C8">
    <cfRule type="duplicateValues" dxfId="6" priority="1"/>
  </conditionalFormatting>
  <conditionalFormatting sqref="C9">
    <cfRule type="duplicateValues" dxfId="5" priority="6"/>
  </conditionalFormatting>
  <conditionalFormatting sqref="C19">
    <cfRule type="duplicateValues" dxfId="4" priority="2"/>
    <cfRule type="duplicateValues" dxfId="3" priority="3"/>
  </conditionalFormatting>
  <conditionalFormatting sqref="C28">
    <cfRule type="duplicateValues" dxfId="2" priority="4"/>
  </conditionalFormatting>
  <conditionalFormatting sqref="C32">
    <cfRule type="duplicateValues" dxfId="1" priority="7"/>
  </conditionalFormatting>
  <conditionalFormatting sqref="C33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2026-02-23T14:47:19Z</dcterms:modified>
</cp:coreProperties>
</file>