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tna2745087\Desktop\VO\2026\RD ND radiačné sondy\"/>
    </mc:Choice>
  </mc:AlternateContent>
  <bookViews>
    <workbookView xWindow="0" yWindow="0" windowWidth="28800" windowHeight="1230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G34" i="1"/>
  <c r="G35" i="1"/>
  <c r="G36" i="1"/>
  <c r="G37" i="1"/>
  <c r="G38" i="1"/>
  <c r="G39" i="1"/>
  <c r="G40" i="1"/>
  <c r="G41" i="1"/>
  <c r="F34" i="1"/>
  <c r="F35" i="1"/>
  <c r="F36" i="1"/>
  <c r="F37" i="1"/>
  <c r="F38" i="1"/>
  <c r="F39" i="1"/>
  <c r="F40" i="1"/>
  <c r="F41" i="1"/>
  <c r="H41" i="1" s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3" i="1"/>
  <c r="H33" i="1" s="1"/>
  <c r="G42" i="1" l="1"/>
  <c r="H42" i="1"/>
</calcChain>
</file>

<file path=xl/sharedStrings.xml><?xml version="1.0" encoding="utf-8"?>
<sst xmlns="http://schemas.openxmlformats.org/spreadsheetml/2006/main" count="83" uniqueCount="56">
  <si>
    <t>P.č.</t>
  </si>
  <si>
    <t>Položka</t>
  </si>
  <si>
    <t>Merná jednotka</t>
  </si>
  <si>
    <t>A. Opis požadovaných služieb</t>
  </si>
  <si>
    <t>kus</t>
  </si>
  <si>
    <t>hodina</t>
  </si>
  <si>
    <t>B. Opis náhradných dielov</t>
  </si>
  <si>
    <t>Množstvo</t>
  </si>
  <si>
    <t>Jednotková cena bez DPH</t>
  </si>
  <si>
    <t>Jednotková cena s DPH</t>
  </si>
  <si>
    <t>Celková cena  bez DPH</t>
  </si>
  <si>
    <t>Celková cena s DPH</t>
  </si>
  <si>
    <t>Príloha 2 k Výzve</t>
  </si>
  <si>
    <t>Dodávateľ:</t>
  </si>
  <si>
    <t>Verejný obstarávateľ:</t>
  </si>
  <si>
    <t>Obchodné meno alebo názov:</t>
  </si>
  <si>
    <t>SKR MV SR</t>
  </si>
  <si>
    <t>Adresa alebo sídlo:</t>
  </si>
  <si>
    <t xml:space="preserve">Drieňová 22, 826 04 Bratislava </t>
  </si>
  <si>
    <t>IČO:</t>
  </si>
  <si>
    <t>Miesta poskytnutia:</t>
  </si>
  <si>
    <t>Cena celkom</t>
  </si>
  <si>
    <t>V                                        , dňa</t>
  </si>
  <si>
    <t>meno, priezvisko, podpis oprávnejnej osoby</t>
  </si>
  <si>
    <t>Vyplní uchádzač</t>
  </si>
  <si>
    <t>Predmet zákazky: Servis radiačných sond</t>
  </si>
  <si>
    <t>Oddelenie radiačnej a chemickej bezpečnosti, Centrum bezpečnostnotechnických činností, sekcia krízového riadenia MV SR, Príboj 559, Slovenská Ľupča</t>
  </si>
  <si>
    <t>kontrola tesnosti a stavu krytu detektora (GM trubice)</t>
  </si>
  <si>
    <t>výmena Mainboardu</t>
  </si>
  <si>
    <t>výmena CPU3 V2.0</t>
  </si>
  <si>
    <t>test stability merania, porovnanie s typickými výrobnými hodnotami</t>
  </si>
  <si>
    <t>nastavenie RS485 na def. hodnoty</t>
  </si>
  <si>
    <t>otestovanie elektronických obvodov, výkonu napájania, citlivosti GM trubíc a signálových komponentov</t>
  </si>
  <si>
    <t>testovanie všetkých meracích rozsahov a výstupných rozhraní</t>
  </si>
  <si>
    <t>výmena konektora na sonde</t>
  </si>
  <si>
    <t>výmena GM trubice LND 7149 1 µSv/h až 2 Sv/h</t>
  </si>
  <si>
    <t>výmena GM trubice LND 71210 50 nSv/h až 20 mSv/h</t>
  </si>
  <si>
    <t>výmena čela sondy</t>
  </si>
  <si>
    <t>výmena napájacieho modulu</t>
  </si>
  <si>
    <t>výmena kábla</t>
  </si>
  <si>
    <t>čistenie a údržba kontaktov a konektorov</t>
  </si>
  <si>
    <t>čistenie sondy, vrátanie odstraňovania korózie a usadenín</t>
  </si>
  <si>
    <t>kontrola a údržba tesnení, skrutiek, úchytov a stojanov a montážnych prvkov</t>
  </si>
  <si>
    <t>konfigurácia a otestovanie zariadenia po oprave</t>
  </si>
  <si>
    <t>kontrola odozvy senzora na referenčné žiarenie</t>
  </si>
  <si>
    <t>kalibrácia zariadenia na kontrolu presnosti v celom meracom rozsahu</t>
  </si>
  <si>
    <t>podrobná diagnostika –  zistenie stavu základných funkcíí (základná funkčnosť zariadenia a jednotlivých GMT, komunikácia, konektor, mechanický stav, zjavné poškodenie), výmena tesnení a vysúšacej hmoty, kontrola zdroja HV, jednobodová kontrola citlivosti jednotlivých GMT a ich porovnanie s typickými výrobnými hodnotami, návrh konečnej ceny opravy</t>
  </si>
  <si>
    <t>konektor</t>
  </si>
  <si>
    <t>GM trubica LND 71210 50 nSv/h až 20 mSv/h</t>
  </si>
  <si>
    <t>čelo sondy</t>
  </si>
  <si>
    <t>vodič</t>
  </si>
  <si>
    <t>kábel</t>
  </si>
  <si>
    <t>napájací modul</t>
  </si>
  <si>
    <t>batéria</t>
  </si>
  <si>
    <t>tesnenia</t>
  </si>
  <si>
    <t>GM trubica LND 7149 1 µSv/h až 2 Sv/h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</si>
</sst>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41B]General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6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164" fontId="2" fillId="0" borderId="3" xfId="0" applyNumberFormat="1" applyFont="1" applyBorder="1"/>
    <xf numFmtId="164" fontId="2" fillId="3" borderId="3" xfId="0" applyNumberFormat="1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164" fontId="2" fillId="4" borderId="3" xfId="0" applyNumberFormat="1" applyFont="1" applyFill="1" applyBorder="1"/>
    <xf numFmtId="165" fontId="6" fillId="5" borderId="7" xfId="1" applyFont="1" applyFill="1" applyBorder="1" applyAlignment="1"/>
    <xf numFmtId="165" fontId="6" fillId="5" borderId="8" xfId="1" applyFont="1" applyFill="1" applyBorder="1" applyAlignment="1"/>
    <xf numFmtId="165" fontId="6" fillId="5" borderId="0" xfId="1" applyFont="1" applyFill="1" applyBorder="1" applyAlignment="1"/>
    <xf numFmtId="165" fontId="6" fillId="5" borderId="10" xfId="1" applyFont="1" applyFill="1" applyBorder="1" applyAlignment="1"/>
    <xf numFmtId="165" fontId="6" fillId="5" borderId="12" xfId="1" applyFont="1" applyFill="1" applyBorder="1" applyAlignment="1"/>
    <xf numFmtId="165" fontId="6" fillId="5" borderId="13" xfId="1" applyFont="1" applyFill="1" applyBorder="1" applyAlignment="1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3" borderId="3" xfId="0" applyFont="1" applyFill="1" applyBorder="1" applyAlignment="1">
      <alignment horizontal="left" vertical="center"/>
    </xf>
    <xf numFmtId="165" fontId="7" fillId="0" borderId="0" xfId="1" applyFont="1" applyFill="1" applyAlignment="1"/>
    <xf numFmtId="165" fontId="7" fillId="5" borderId="7" xfId="1" applyFont="1" applyFill="1" applyBorder="1" applyAlignment="1">
      <alignment horizontal="center"/>
    </xf>
    <xf numFmtId="165" fontId="7" fillId="5" borderId="7" xfId="1" applyFont="1" applyFill="1" applyBorder="1" applyAlignment="1"/>
    <xf numFmtId="165" fontId="7" fillId="0" borderId="0" xfId="1" applyFont="1" applyFill="1" applyAlignment="1">
      <alignment horizontal="left"/>
    </xf>
    <xf numFmtId="165" fontId="7" fillId="5" borderId="0" xfId="1" applyFont="1" applyFill="1" applyBorder="1" applyAlignment="1">
      <alignment horizontal="center"/>
    </xf>
    <xf numFmtId="165" fontId="7" fillId="5" borderId="0" xfId="1" applyFont="1" applyFill="1" applyBorder="1" applyAlignment="1"/>
    <xf numFmtId="165" fontId="8" fillId="0" borderId="0" xfId="1" applyFont="1" applyFill="1" applyAlignment="1">
      <alignment horizontal="left"/>
    </xf>
    <xf numFmtId="165" fontId="7" fillId="5" borderId="11" xfId="1" applyFont="1" applyFill="1" applyBorder="1" applyAlignment="1">
      <alignment horizontal="center"/>
    </xf>
    <xf numFmtId="165" fontId="7" fillId="5" borderId="12" xfId="1" applyFont="1" applyFill="1" applyBorder="1" applyAlignment="1">
      <alignment horizontal="center"/>
    </xf>
    <xf numFmtId="165" fontId="7" fillId="5" borderId="12" xfId="1" applyFont="1" applyFill="1" applyBorder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165" fontId="7" fillId="0" borderId="0" xfId="1" applyFont="1" applyFill="1" applyAlignment="1">
      <alignment horizontal="left" vertical="center"/>
    </xf>
    <xf numFmtId="165" fontId="7" fillId="5" borderId="9" xfId="1" applyFont="1" applyFill="1" applyBorder="1" applyAlignment="1">
      <alignment horizontal="left"/>
    </xf>
    <xf numFmtId="165" fontId="7" fillId="5" borderId="6" xfId="1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65" fontId="7" fillId="0" borderId="17" xfId="1" applyFont="1" applyFill="1" applyBorder="1" applyAlignment="1">
      <alignment horizontal="left" vertical="center" wrapText="1"/>
    </xf>
    <xf numFmtId="165" fontId="7" fillId="0" borderId="18" xfId="1" applyFont="1" applyFill="1" applyBorder="1" applyAlignment="1">
      <alignment horizontal="left" vertical="center" wrapText="1"/>
    </xf>
    <xf numFmtId="165" fontId="7" fillId="0" borderId="19" xfId="1" applyFont="1" applyFill="1" applyBorder="1" applyAlignment="1">
      <alignment horizontal="left" vertical="center" wrapText="1"/>
    </xf>
    <xf numFmtId="165" fontId="7" fillId="6" borderId="14" xfId="1" applyFont="1" applyFill="1" applyBorder="1" applyAlignment="1">
      <alignment horizontal="center" wrapText="1"/>
    </xf>
    <xf numFmtId="165" fontId="7" fillId="6" borderId="15" xfId="1" applyFont="1" applyFill="1" applyBorder="1" applyAlignment="1">
      <alignment horizontal="center" wrapText="1"/>
    </xf>
    <xf numFmtId="165" fontId="7" fillId="6" borderId="16" xfId="1" applyFont="1" applyFill="1" applyBorder="1" applyAlignment="1">
      <alignment horizontal="center" wrapText="1"/>
    </xf>
    <xf numFmtId="165" fontId="7" fillId="6" borderId="0" xfId="1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2" fillId="0" borderId="22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4" fontId="2" fillId="4" borderId="23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1"/>
  <sheetViews>
    <sheetView tabSelected="1" topLeftCell="A10" zoomScale="120" zoomScaleNormal="120" workbookViewId="0">
      <selection activeCell="D22" sqref="D22"/>
    </sheetView>
  </sheetViews>
  <sheetFormatPr defaultRowHeight="15" x14ac:dyDescent="0.25"/>
  <cols>
    <col min="1" max="1" width="3.7109375" style="1" bestFit="1" customWidth="1"/>
    <col min="2" max="2" width="83.5703125" style="2" customWidth="1"/>
    <col min="3" max="3" width="7.5703125" style="1" bestFit="1" customWidth="1"/>
    <col min="4" max="4" width="10.7109375" style="19" bestFit="1" customWidth="1"/>
    <col min="5" max="5" width="14" style="3" customWidth="1"/>
    <col min="6" max="6" width="13.7109375" customWidth="1"/>
    <col min="7" max="7" width="11" customWidth="1"/>
    <col min="8" max="8" width="10.7109375" customWidth="1"/>
  </cols>
  <sheetData>
    <row r="1" spans="1:8" s="6" customFormat="1" ht="15.75" x14ac:dyDescent="0.25">
      <c r="A1" s="26" t="s">
        <v>12</v>
      </c>
      <c r="B1" s="22"/>
      <c r="C1" s="40" t="s">
        <v>13</v>
      </c>
      <c r="D1" s="27"/>
      <c r="E1" s="28"/>
      <c r="F1" s="28"/>
      <c r="G1" s="13"/>
      <c r="H1" s="14"/>
    </row>
    <row r="2" spans="1:8" s="6" customFormat="1" ht="15.75" x14ac:dyDescent="0.25">
      <c r="A2" s="29" t="s">
        <v>14</v>
      </c>
      <c r="B2" s="22"/>
      <c r="C2" s="39" t="s">
        <v>15</v>
      </c>
      <c r="D2" s="30"/>
      <c r="E2" s="31"/>
      <c r="F2" s="31"/>
      <c r="G2" s="15"/>
      <c r="H2" s="16"/>
    </row>
    <row r="3" spans="1:8" s="6" customFormat="1" ht="15.75" x14ac:dyDescent="0.25">
      <c r="A3" s="32" t="s">
        <v>16</v>
      </c>
      <c r="B3" s="22"/>
      <c r="C3" s="39" t="s">
        <v>17</v>
      </c>
      <c r="D3" s="30"/>
      <c r="E3" s="31"/>
      <c r="F3" s="31"/>
      <c r="G3" s="15"/>
      <c r="H3" s="16"/>
    </row>
    <row r="4" spans="1:8" s="6" customFormat="1" ht="15.75" x14ac:dyDescent="0.25">
      <c r="A4" s="32" t="s">
        <v>18</v>
      </c>
      <c r="B4" s="22"/>
      <c r="C4" s="39" t="s">
        <v>19</v>
      </c>
      <c r="D4" s="30"/>
      <c r="E4" s="31"/>
      <c r="F4" s="31"/>
      <c r="G4" s="15"/>
      <c r="H4" s="16"/>
    </row>
    <row r="5" spans="1:8" ht="16.5" thickBot="1" x14ac:dyDescent="0.3">
      <c r="A5" s="21"/>
      <c r="B5" s="22"/>
      <c r="C5" s="33"/>
      <c r="D5" s="34"/>
      <c r="E5" s="35"/>
      <c r="F5" s="35"/>
      <c r="G5" s="17"/>
      <c r="H5" s="18"/>
    </row>
    <row r="6" spans="1:8" x14ac:dyDescent="0.25">
      <c r="A6" s="49" t="s">
        <v>25</v>
      </c>
      <c r="B6" s="49"/>
      <c r="C6" s="36"/>
      <c r="D6" s="36"/>
      <c r="E6" s="37"/>
      <c r="F6" s="24"/>
    </row>
    <row r="7" spans="1:8" s="6" customFormat="1" x14ac:dyDescent="0.25">
      <c r="A7" s="38"/>
      <c r="B7" s="38"/>
      <c r="C7" s="36"/>
      <c r="D7" s="36"/>
      <c r="E7" s="37"/>
      <c r="F7" s="24"/>
    </row>
    <row r="8" spans="1:8" s="6" customFormat="1" x14ac:dyDescent="0.25">
      <c r="A8" s="46" t="s">
        <v>20</v>
      </c>
      <c r="B8" s="47"/>
      <c r="C8" s="47"/>
      <c r="D8" s="47"/>
      <c r="E8" s="47"/>
      <c r="F8" s="48"/>
    </row>
    <row r="9" spans="1:8" x14ac:dyDescent="0.25">
      <c r="A9" s="43" t="s">
        <v>26</v>
      </c>
      <c r="B9" s="44"/>
      <c r="C9" s="44"/>
      <c r="D9" s="44"/>
      <c r="E9" s="44"/>
      <c r="F9" s="45"/>
    </row>
    <row r="10" spans="1:8" ht="25.5" x14ac:dyDescent="0.25">
      <c r="A10" s="4" t="s">
        <v>0</v>
      </c>
      <c r="B10" s="4" t="s">
        <v>1</v>
      </c>
      <c r="C10" s="4" t="s">
        <v>2</v>
      </c>
      <c r="D10" s="5" t="s">
        <v>7</v>
      </c>
      <c r="E10" s="4" t="s">
        <v>8</v>
      </c>
      <c r="F10" s="4" t="s">
        <v>9</v>
      </c>
      <c r="G10" s="4" t="s">
        <v>10</v>
      </c>
      <c r="H10" s="20" t="s">
        <v>11</v>
      </c>
    </row>
    <row r="11" spans="1:8" ht="15.75" thickBot="1" x14ac:dyDescent="0.3">
      <c r="A11" s="57" t="s">
        <v>3</v>
      </c>
      <c r="B11" s="57"/>
      <c r="C11" s="57"/>
      <c r="D11" s="50"/>
      <c r="E11" s="41" t="s">
        <v>24</v>
      </c>
      <c r="F11" s="9"/>
      <c r="G11" s="9"/>
      <c r="H11" s="10"/>
    </row>
    <row r="12" spans="1:8" s="3" customFormat="1" ht="51.75" thickBot="1" x14ac:dyDescent="0.3">
      <c r="A12" s="54">
        <v>1</v>
      </c>
      <c r="B12" s="58" t="s">
        <v>46</v>
      </c>
      <c r="C12" s="62" t="s">
        <v>5</v>
      </c>
      <c r="D12" s="62">
        <v>299</v>
      </c>
      <c r="E12" s="12">
        <v>0</v>
      </c>
      <c r="F12" s="7">
        <f t="shared" ref="F12:F31" si="0">1.23*E12</f>
        <v>0</v>
      </c>
      <c r="G12" s="7">
        <f t="shared" ref="G12:G31" si="1">D12*E12</f>
        <v>0</v>
      </c>
      <c r="H12" s="7">
        <f t="shared" ref="H12:H31" si="2">D12*F12</f>
        <v>0</v>
      </c>
    </row>
    <row r="13" spans="1:8" ht="15.75" thickBot="1" x14ac:dyDescent="0.3">
      <c r="A13" s="53">
        <v>2</v>
      </c>
      <c r="B13" s="51" t="s">
        <v>27</v>
      </c>
      <c r="C13" s="52" t="s">
        <v>5</v>
      </c>
      <c r="D13" s="55">
        <v>46</v>
      </c>
      <c r="E13" s="12">
        <v>0</v>
      </c>
      <c r="F13" s="7">
        <f t="shared" si="0"/>
        <v>0</v>
      </c>
      <c r="G13" s="7">
        <f t="shared" si="1"/>
        <v>0</v>
      </c>
      <c r="H13" s="7">
        <f t="shared" si="2"/>
        <v>0</v>
      </c>
    </row>
    <row r="14" spans="1:8" ht="15.75" thickBot="1" x14ac:dyDescent="0.3">
      <c r="A14" s="52">
        <v>3</v>
      </c>
      <c r="B14" s="51" t="s">
        <v>28</v>
      </c>
      <c r="C14" s="52" t="s">
        <v>5</v>
      </c>
      <c r="D14" s="55">
        <v>230</v>
      </c>
      <c r="E14" s="12">
        <v>0</v>
      </c>
      <c r="F14" s="7">
        <f t="shared" si="0"/>
        <v>0</v>
      </c>
      <c r="G14" s="7">
        <f t="shared" si="1"/>
        <v>0</v>
      </c>
      <c r="H14" s="7">
        <f t="shared" si="2"/>
        <v>0</v>
      </c>
    </row>
    <row r="15" spans="1:8" ht="15.75" thickBot="1" x14ac:dyDescent="0.3">
      <c r="A15" s="53">
        <v>4</v>
      </c>
      <c r="B15" s="51" t="s">
        <v>29</v>
      </c>
      <c r="C15" s="52" t="s">
        <v>5</v>
      </c>
      <c r="D15" s="55">
        <v>92</v>
      </c>
      <c r="E15" s="12">
        <v>0</v>
      </c>
      <c r="F15" s="7">
        <f t="shared" si="0"/>
        <v>0</v>
      </c>
      <c r="G15" s="7">
        <f t="shared" si="1"/>
        <v>0</v>
      </c>
      <c r="H15" s="7">
        <f t="shared" si="2"/>
        <v>0</v>
      </c>
    </row>
    <row r="16" spans="1:8" ht="15.75" thickBot="1" x14ac:dyDescent="0.3">
      <c r="A16" s="52">
        <v>5</v>
      </c>
      <c r="B16" s="59" t="s">
        <v>30</v>
      </c>
      <c r="C16" s="52" t="s">
        <v>5</v>
      </c>
      <c r="D16" s="56">
        <v>46</v>
      </c>
      <c r="E16" s="12">
        <v>0</v>
      </c>
      <c r="F16" s="7">
        <f t="shared" si="0"/>
        <v>0</v>
      </c>
      <c r="G16" s="7">
        <f t="shared" si="1"/>
        <v>0</v>
      </c>
      <c r="H16" s="7">
        <f t="shared" si="2"/>
        <v>0</v>
      </c>
    </row>
    <row r="17" spans="1:8" ht="15.75" thickBot="1" x14ac:dyDescent="0.3">
      <c r="A17" s="53">
        <v>6</v>
      </c>
      <c r="B17" s="51" t="s">
        <v>31</v>
      </c>
      <c r="C17" s="52" t="s">
        <v>5</v>
      </c>
      <c r="D17" s="56">
        <v>46</v>
      </c>
      <c r="E17" s="12">
        <v>0</v>
      </c>
      <c r="F17" s="7">
        <f t="shared" si="0"/>
        <v>0</v>
      </c>
      <c r="G17" s="7">
        <f t="shared" si="1"/>
        <v>0</v>
      </c>
      <c r="H17" s="7">
        <f t="shared" si="2"/>
        <v>0</v>
      </c>
    </row>
    <row r="18" spans="1:8" ht="15.75" thickBot="1" x14ac:dyDescent="0.3">
      <c r="A18" s="52">
        <v>7</v>
      </c>
      <c r="B18" s="60" t="s">
        <v>32</v>
      </c>
      <c r="C18" s="52" t="s">
        <v>5</v>
      </c>
      <c r="D18" s="56">
        <v>92</v>
      </c>
      <c r="E18" s="12">
        <v>0</v>
      </c>
      <c r="F18" s="7">
        <f t="shared" si="0"/>
        <v>0</v>
      </c>
      <c r="G18" s="7">
        <f t="shared" si="1"/>
        <v>0</v>
      </c>
      <c r="H18" s="7">
        <f t="shared" si="2"/>
        <v>0</v>
      </c>
    </row>
    <row r="19" spans="1:8" ht="15.75" thickBot="1" x14ac:dyDescent="0.3">
      <c r="A19" s="53">
        <v>8</v>
      </c>
      <c r="B19" s="60" t="s">
        <v>33</v>
      </c>
      <c r="C19" s="52" t="s">
        <v>5</v>
      </c>
      <c r="D19" s="56">
        <v>92</v>
      </c>
      <c r="E19" s="12">
        <v>0</v>
      </c>
      <c r="F19" s="7">
        <f t="shared" si="0"/>
        <v>0</v>
      </c>
      <c r="G19" s="7">
        <f t="shared" si="1"/>
        <v>0</v>
      </c>
      <c r="H19" s="7">
        <f t="shared" si="2"/>
        <v>0</v>
      </c>
    </row>
    <row r="20" spans="1:8" ht="15.75" thickBot="1" x14ac:dyDescent="0.3">
      <c r="A20" s="52">
        <v>9</v>
      </c>
      <c r="B20" s="60" t="s">
        <v>34</v>
      </c>
      <c r="C20" s="52" t="s">
        <v>5</v>
      </c>
      <c r="D20" s="56">
        <v>46</v>
      </c>
      <c r="E20" s="12">
        <v>0</v>
      </c>
      <c r="F20" s="7">
        <f t="shared" si="0"/>
        <v>0</v>
      </c>
      <c r="G20" s="7">
        <f t="shared" si="1"/>
        <v>0</v>
      </c>
      <c r="H20" s="7">
        <f t="shared" si="2"/>
        <v>0</v>
      </c>
    </row>
    <row r="21" spans="1:8" ht="15.75" thickBot="1" x14ac:dyDescent="0.3">
      <c r="A21" s="53">
        <v>10</v>
      </c>
      <c r="B21" s="60" t="s">
        <v>35</v>
      </c>
      <c r="C21" s="52" t="s">
        <v>5</v>
      </c>
      <c r="D21" s="56">
        <v>138</v>
      </c>
      <c r="E21" s="12">
        <v>0</v>
      </c>
      <c r="F21" s="7">
        <f t="shared" si="0"/>
        <v>0</v>
      </c>
      <c r="G21" s="7">
        <f t="shared" si="1"/>
        <v>0</v>
      </c>
      <c r="H21" s="7">
        <f t="shared" si="2"/>
        <v>0</v>
      </c>
    </row>
    <row r="22" spans="1:8" ht="15.75" thickBot="1" x14ac:dyDescent="0.3">
      <c r="A22" s="52">
        <v>11</v>
      </c>
      <c r="B22" s="60" t="s">
        <v>36</v>
      </c>
      <c r="C22" s="52" t="s">
        <v>5</v>
      </c>
      <c r="D22" s="56">
        <v>138</v>
      </c>
      <c r="E22" s="12">
        <v>0</v>
      </c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8" ht="15.75" thickBot="1" x14ac:dyDescent="0.3">
      <c r="A23" s="53">
        <v>12</v>
      </c>
      <c r="B23" s="60" t="s">
        <v>37</v>
      </c>
      <c r="C23" s="52" t="s">
        <v>5</v>
      </c>
      <c r="D23" s="56">
        <v>46</v>
      </c>
      <c r="E23" s="12">
        <v>0</v>
      </c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8" ht="15.75" thickBot="1" x14ac:dyDescent="0.3">
      <c r="A24" s="52">
        <v>13</v>
      </c>
      <c r="B24" s="60" t="s">
        <v>38</v>
      </c>
      <c r="C24" s="52" t="s">
        <v>5</v>
      </c>
      <c r="D24" s="56">
        <v>46</v>
      </c>
      <c r="E24" s="12">
        <v>0</v>
      </c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8" ht="15.75" thickBot="1" x14ac:dyDescent="0.3">
      <c r="A25" s="53">
        <v>14</v>
      </c>
      <c r="B25" s="60" t="s">
        <v>39</v>
      </c>
      <c r="C25" s="52" t="s">
        <v>5</v>
      </c>
      <c r="D25" s="56">
        <v>46</v>
      </c>
      <c r="E25" s="12">
        <v>0</v>
      </c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8" ht="15.75" thickBot="1" x14ac:dyDescent="0.3">
      <c r="A26" s="52">
        <v>15</v>
      </c>
      <c r="B26" s="61" t="s">
        <v>40</v>
      </c>
      <c r="C26" s="52" t="s">
        <v>5</v>
      </c>
      <c r="D26" s="56">
        <v>46</v>
      </c>
      <c r="E26" s="12">
        <v>0</v>
      </c>
      <c r="F26" s="7">
        <f t="shared" si="0"/>
        <v>0</v>
      </c>
      <c r="G26" s="7">
        <f t="shared" si="1"/>
        <v>0</v>
      </c>
      <c r="H26" s="7">
        <f t="shared" si="2"/>
        <v>0</v>
      </c>
    </row>
    <row r="27" spans="1:8" ht="15.75" thickBot="1" x14ac:dyDescent="0.3">
      <c r="A27" s="53">
        <v>16</v>
      </c>
      <c r="B27" s="61" t="s">
        <v>41</v>
      </c>
      <c r="C27" s="52" t="s">
        <v>5</v>
      </c>
      <c r="D27" s="56">
        <v>92</v>
      </c>
      <c r="E27" s="12">
        <v>0</v>
      </c>
      <c r="F27" s="7">
        <f t="shared" si="0"/>
        <v>0</v>
      </c>
      <c r="G27" s="7">
        <f t="shared" si="1"/>
        <v>0</v>
      </c>
      <c r="H27" s="7">
        <f t="shared" si="2"/>
        <v>0</v>
      </c>
    </row>
    <row r="28" spans="1:8" ht="15.75" thickBot="1" x14ac:dyDescent="0.3">
      <c r="A28" s="52">
        <v>17</v>
      </c>
      <c r="B28" s="61" t="s">
        <v>42</v>
      </c>
      <c r="C28" s="52" t="s">
        <v>5</v>
      </c>
      <c r="D28" s="56">
        <v>46</v>
      </c>
      <c r="E28" s="12">
        <v>0</v>
      </c>
      <c r="F28" s="7">
        <f t="shared" si="0"/>
        <v>0</v>
      </c>
      <c r="G28" s="7">
        <f t="shared" si="1"/>
        <v>0</v>
      </c>
      <c r="H28" s="7">
        <f t="shared" si="2"/>
        <v>0</v>
      </c>
    </row>
    <row r="29" spans="1:8" ht="15.75" thickBot="1" x14ac:dyDescent="0.3">
      <c r="A29" s="53">
        <v>18</v>
      </c>
      <c r="B29" s="61" t="s">
        <v>43</v>
      </c>
      <c r="C29" s="52" t="s">
        <v>5</v>
      </c>
      <c r="D29" s="56">
        <v>138</v>
      </c>
      <c r="E29" s="12">
        <v>0</v>
      </c>
      <c r="F29" s="7">
        <f t="shared" si="0"/>
        <v>0</v>
      </c>
      <c r="G29" s="7">
        <f t="shared" si="1"/>
        <v>0</v>
      </c>
      <c r="H29" s="7">
        <f t="shared" si="2"/>
        <v>0</v>
      </c>
    </row>
    <row r="30" spans="1:8" ht="15.75" thickBot="1" x14ac:dyDescent="0.3">
      <c r="A30" s="52">
        <v>19</v>
      </c>
      <c r="B30" s="61" t="s">
        <v>44</v>
      </c>
      <c r="C30" s="52" t="s">
        <v>5</v>
      </c>
      <c r="D30" s="56">
        <v>46</v>
      </c>
      <c r="E30" s="12">
        <v>0</v>
      </c>
      <c r="F30" s="7">
        <f t="shared" si="0"/>
        <v>0</v>
      </c>
      <c r="G30" s="7">
        <f t="shared" si="1"/>
        <v>0</v>
      </c>
      <c r="H30" s="7">
        <f t="shared" si="2"/>
        <v>0</v>
      </c>
    </row>
    <row r="31" spans="1:8" ht="15.75" thickBot="1" x14ac:dyDescent="0.3">
      <c r="A31" s="53">
        <v>20</v>
      </c>
      <c r="B31" s="61" t="s">
        <v>45</v>
      </c>
      <c r="C31" s="52" t="s">
        <v>5</v>
      </c>
      <c r="D31" s="56">
        <v>345</v>
      </c>
      <c r="E31" s="12">
        <v>0</v>
      </c>
      <c r="F31" s="7">
        <f t="shared" si="0"/>
        <v>0</v>
      </c>
      <c r="G31" s="7">
        <f t="shared" si="1"/>
        <v>0</v>
      </c>
      <c r="H31" s="7">
        <f t="shared" si="2"/>
        <v>0</v>
      </c>
    </row>
    <row r="32" spans="1:8" ht="15.75" thickBot="1" x14ac:dyDescent="0.3">
      <c r="A32" s="63" t="s">
        <v>6</v>
      </c>
      <c r="B32" s="63"/>
      <c r="C32" s="63"/>
      <c r="D32" s="66"/>
      <c r="E32" s="11"/>
      <c r="F32" s="8"/>
      <c r="G32" s="8"/>
      <c r="H32" s="8"/>
    </row>
    <row r="33" spans="1:8" ht="15.75" thickBot="1" x14ac:dyDescent="0.3">
      <c r="A33" s="54">
        <v>21</v>
      </c>
      <c r="B33" s="61" t="s">
        <v>47</v>
      </c>
      <c r="C33" s="67" t="s">
        <v>4</v>
      </c>
      <c r="D33" s="68">
        <v>46</v>
      </c>
      <c r="E33" s="65">
        <v>0</v>
      </c>
      <c r="F33" s="7">
        <f t="shared" ref="F33:F41" si="3">1.23*E33</f>
        <v>0</v>
      </c>
      <c r="G33" s="7">
        <f t="shared" ref="G33:G41" si="4">D33*E33</f>
        <v>0</v>
      </c>
      <c r="H33" s="7">
        <f t="shared" ref="H33:H41" si="5">D33*F33</f>
        <v>0</v>
      </c>
    </row>
    <row r="34" spans="1:8" ht="15.75" thickBot="1" x14ac:dyDescent="0.3">
      <c r="A34" s="54">
        <v>22</v>
      </c>
      <c r="B34" s="60" t="s">
        <v>55</v>
      </c>
      <c r="C34" s="67" t="s">
        <v>4</v>
      </c>
      <c r="D34" s="68">
        <v>46</v>
      </c>
      <c r="E34" s="65">
        <v>0</v>
      </c>
      <c r="F34" s="7">
        <f t="shared" si="3"/>
        <v>0</v>
      </c>
      <c r="G34" s="7">
        <f t="shared" si="4"/>
        <v>0</v>
      </c>
      <c r="H34" s="7">
        <f t="shared" si="5"/>
        <v>0</v>
      </c>
    </row>
    <row r="35" spans="1:8" ht="15.75" thickBot="1" x14ac:dyDescent="0.3">
      <c r="A35" s="54">
        <v>23</v>
      </c>
      <c r="B35" s="60" t="s">
        <v>48</v>
      </c>
      <c r="C35" s="67" t="s">
        <v>4</v>
      </c>
      <c r="D35" s="68">
        <v>46</v>
      </c>
      <c r="E35" s="65">
        <v>0</v>
      </c>
      <c r="F35" s="7">
        <f t="shared" si="3"/>
        <v>0</v>
      </c>
      <c r="G35" s="7">
        <f t="shared" si="4"/>
        <v>0</v>
      </c>
      <c r="H35" s="7">
        <f t="shared" si="5"/>
        <v>0</v>
      </c>
    </row>
    <row r="36" spans="1:8" ht="15.75" thickBot="1" x14ac:dyDescent="0.3">
      <c r="A36" s="54">
        <v>24</v>
      </c>
      <c r="B36" s="60" t="s">
        <v>49</v>
      </c>
      <c r="C36" s="67" t="s">
        <v>4</v>
      </c>
      <c r="D36" s="68">
        <v>46</v>
      </c>
      <c r="E36" s="65">
        <v>0</v>
      </c>
      <c r="F36" s="7">
        <f t="shared" si="3"/>
        <v>0</v>
      </c>
      <c r="G36" s="7">
        <f t="shared" si="4"/>
        <v>0</v>
      </c>
      <c r="H36" s="7">
        <f t="shared" si="5"/>
        <v>0</v>
      </c>
    </row>
    <row r="37" spans="1:8" ht="15.75" thickBot="1" x14ac:dyDescent="0.3">
      <c r="A37" s="54">
        <v>25</v>
      </c>
      <c r="B37" s="60" t="s">
        <v>50</v>
      </c>
      <c r="C37" s="67" t="s">
        <v>4</v>
      </c>
      <c r="D37" s="68">
        <v>46</v>
      </c>
      <c r="E37" s="65">
        <v>0</v>
      </c>
      <c r="F37" s="7">
        <f t="shared" si="3"/>
        <v>0</v>
      </c>
      <c r="G37" s="7">
        <f t="shared" si="4"/>
        <v>0</v>
      </c>
      <c r="H37" s="7">
        <f t="shared" si="5"/>
        <v>0</v>
      </c>
    </row>
    <row r="38" spans="1:8" ht="15.75" thickBot="1" x14ac:dyDescent="0.3">
      <c r="A38" s="54">
        <v>26</v>
      </c>
      <c r="B38" s="60" t="s">
        <v>51</v>
      </c>
      <c r="C38" s="67" t="s">
        <v>4</v>
      </c>
      <c r="D38" s="68">
        <v>46</v>
      </c>
      <c r="E38" s="65">
        <v>0</v>
      </c>
      <c r="F38" s="7">
        <f t="shared" si="3"/>
        <v>0</v>
      </c>
      <c r="G38" s="7">
        <f t="shared" si="4"/>
        <v>0</v>
      </c>
      <c r="H38" s="7">
        <f t="shared" si="5"/>
        <v>0</v>
      </c>
    </row>
    <row r="39" spans="1:8" ht="15.75" thickBot="1" x14ac:dyDescent="0.3">
      <c r="A39" s="54">
        <v>27</v>
      </c>
      <c r="B39" s="60" t="s">
        <v>52</v>
      </c>
      <c r="C39" s="67" t="s">
        <v>4</v>
      </c>
      <c r="D39" s="68">
        <v>46</v>
      </c>
      <c r="E39" s="65">
        <v>0</v>
      </c>
      <c r="F39" s="7">
        <f t="shared" si="3"/>
        <v>0</v>
      </c>
      <c r="G39" s="7">
        <f t="shared" si="4"/>
        <v>0</v>
      </c>
      <c r="H39" s="7">
        <f t="shared" si="5"/>
        <v>0</v>
      </c>
    </row>
    <row r="40" spans="1:8" s="6" customFormat="1" ht="15.75" thickBot="1" x14ac:dyDescent="0.3">
      <c r="A40" s="54">
        <v>28</v>
      </c>
      <c r="B40" s="60" t="s">
        <v>53</v>
      </c>
      <c r="C40" s="67" t="s">
        <v>4</v>
      </c>
      <c r="D40" s="68">
        <v>46</v>
      </c>
      <c r="E40" s="65">
        <v>0</v>
      </c>
      <c r="F40" s="7">
        <f t="shared" si="3"/>
        <v>0</v>
      </c>
      <c r="G40" s="7">
        <f t="shared" si="4"/>
        <v>0</v>
      </c>
      <c r="H40" s="7">
        <f t="shared" si="5"/>
        <v>0</v>
      </c>
    </row>
    <row r="41" spans="1:8" ht="15.75" thickBot="1" x14ac:dyDescent="0.3">
      <c r="A41" s="54">
        <v>29</v>
      </c>
      <c r="B41" s="60" t="s">
        <v>54</v>
      </c>
      <c r="C41" s="67" t="s">
        <v>4</v>
      </c>
      <c r="D41" s="68">
        <v>46</v>
      </c>
      <c r="E41" s="65">
        <v>0</v>
      </c>
      <c r="F41" s="7">
        <f t="shared" si="3"/>
        <v>0</v>
      </c>
      <c r="G41" s="7">
        <f t="shared" si="4"/>
        <v>0</v>
      </c>
      <c r="H41" s="7">
        <f t="shared" si="5"/>
        <v>0</v>
      </c>
    </row>
    <row r="42" spans="1:8" x14ac:dyDescent="0.25">
      <c r="A42" s="42" t="s">
        <v>21</v>
      </c>
      <c r="B42" s="42"/>
      <c r="C42" s="64"/>
      <c r="D42" s="64"/>
      <c r="E42" s="42"/>
      <c r="F42" s="42"/>
      <c r="G42" s="7">
        <f>SUM(G12:G41)</f>
        <v>0</v>
      </c>
      <c r="H42" s="7">
        <f>SUM(H12:H41)</f>
        <v>0</v>
      </c>
    </row>
    <row r="43" spans="1:8" x14ac:dyDescent="0.25">
      <c r="A43" s="21"/>
      <c r="B43" s="22"/>
      <c r="C43" s="21"/>
      <c r="D43" s="23"/>
      <c r="E43" s="24"/>
      <c r="F43" s="24"/>
      <c r="G43" s="24"/>
      <c r="H43" s="24"/>
    </row>
    <row r="44" spans="1:8" x14ac:dyDescent="0.25">
      <c r="A44" s="21"/>
      <c r="B44" s="25" t="s">
        <v>22</v>
      </c>
      <c r="C44" s="21"/>
      <c r="D44" s="23"/>
      <c r="E44" s="24"/>
      <c r="F44" s="24"/>
      <c r="G44" s="24"/>
      <c r="H44" s="24"/>
    </row>
    <row r="45" spans="1:8" x14ac:dyDescent="0.25">
      <c r="A45" s="21"/>
      <c r="B45" s="25" t="s">
        <v>23</v>
      </c>
      <c r="C45" s="21"/>
      <c r="D45" s="23"/>
      <c r="E45" s="24"/>
      <c r="F45" s="24"/>
      <c r="G45" s="24"/>
      <c r="H45" s="24"/>
    </row>
    <row r="46" spans="1:8" x14ac:dyDescent="0.25">
      <c r="A46" s="21"/>
      <c r="B46" s="22"/>
      <c r="C46" s="21"/>
      <c r="D46" s="23"/>
      <c r="E46" s="24"/>
      <c r="F46" s="24"/>
      <c r="G46" s="24"/>
      <c r="H46" s="24"/>
    </row>
    <row r="47" spans="1:8" x14ac:dyDescent="0.25">
      <c r="E47"/>
    </row>
    <row r="48" spans="1:8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</sheetData>
  <mergeCells count="6">
    <mergeCell ref="A42:F42"/>
    <mergeCell ref="A9:F9"/>
    <mergeCell ref="A8:F8"/>
    <mergeCell ref="A6:B6"/>
    <mergeCell ref="A32:D32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Lelkeš</dc:creator>
  <cp:lastModifiedBy>Lucia Novotná</cp:lastModifiedBy>
  <dcterms:created xsi:type="dcterms:W3CDTF">2023-07-03T09:48:23Z</dcterms:created>
  <dcterms:modified xsi:type="dcterms:W3CDTF">2026-03-02T12:34:41Z</dcterms:modified>
</cp:coreProperties>
</file>