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OK family, s.r.o\VO\"/>
    </mc:Choice>
  </mc:AlternateContent>
  <xr:revisionPtr revIDLastSave="0" documentId="13_ncr:1_{384F8779-5387-4FFB-9578-0450A4426374}" xr6:coauthVersionLast="47" xr6:coauthVersionMax="47" xr10:uidLastSave="{00000000-0000-0000-0000-000000000000}"/>
  <bookViews>
    <workbookView xWindow="-120" yWindow="-120" windowWidth="29040" windowHeight="15720" xr2:uid="{EFCB6C2E-A414-4D28-A42A-76FC785993C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2'!$A$1:$A$91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2'!$B$4:$K$91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K76" i="1" s="1"/>
  <c r="J75" i="1"/>
  <c r="K75" i="1" s="1"/>
  <c r="J74" i="1"/>
  <c r="K74" i="1" s="1"/>
  <c r="M71" i="1"/>
  <c r="J32" i="1"/>
  <c r="K32" i="1" s="1"/>
  <c r="J31" i="1"/>
  <c r="K31" i="1" s="1"/>
  <c r="J30" i="1"/>
  <c r="K30" i="1" s="1"/>
  <c r="J33" i="1" l="1"/>
  <c r="J77" i="1"/>
  <c r="K77" i="1"/>
  <c r="K33" i="1"/>
</calcChain>
</file>

<file path=xl/sharedStrings.xml><?xml version="1.0" encoding="utf-8"?>
<sst xmlns="http://schemas.openxmlformats.org/spreadsheetml/2006/main" count="83" uniqueCount="39">
  <si>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</si>
  <si>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</si>
  <si>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</si>
  <si>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</si>
  <si>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</si>
  <si>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</si>
  <si>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</si>
  <si>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</si>
  <si>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</si>
  <si>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</si>
  <si>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</si>
  <si>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</si>
  <si>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</si>
  <si>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</si>
  <si>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</si>
  <si>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</si>
  <si>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</si>
  <si>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</si>
  <si>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</si>
  <si>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</si>
  <si>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</si>
  <si>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</si>
  <si>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</si>
  <si>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</si>
  <si>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</si>
  <si>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</si>
  <si>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</si>
  <si>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</si>
  <si>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</si>
  <si>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</si>
  <si>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</si>
  <si>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</si>
  <si>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</si>
  <si>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</si>
  <si>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</si>
  <si>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</si>
  <si>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</si>
  <si>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Výrobné formy pre rozšírenie kapacít výroby liatych zmrzlinových kornútkov</t>
  </si>
  <si>
    <t>Výrobné jadrá pre zvýšenie výkonu výroby liatych zmrzlinových kornútkov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</si>
</sst>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 xr:uid="{6E53D958-6A4D-4962-BB5E-38BC4AD7BD84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OK%20family,%20s.r.o\VO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 refreshError="1"/>
      <sheetData sheetId="6"/>
      <sheetData sheetId="7" refreshError="1"/>
      <sheetData sheetId="8">
        <row r="100">
          <cell r="D100" t="str">
            <v xml:space="preserve"> – Príloha č. 2: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19C9-CE1D-40B3-8035-53B246265672}">
  <sheetPr codeName="Sheet22"/>
  <dimension ref="A1:M91"/>
  <sheetViews>
    <sheetView tabSelected="1" view="pageBreakPreview" zoomScaleNormal="100" zoomScaleSheetLayoutView="100" workbookViewId="0">
      <pane ySplit="3" topLeftCell="A4" activePane="bottomLeft" state="frozen"/>
      <selection pane="bottomLeft" activeCell="I65" sqref="I65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36</v>
      </c>
      <c r="K4" s="6"/>
      <c r="M4" s="7"/>
    </row>
    <row r="5" spans="1:13" s="2" customFormat="1" ht="23.25" x14ac:dyDescent="0.25">
      <c r="A5" s="2">
        <v>1</v>
      </c>
      <c r="B5" s="8" t="s">
        <v>32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34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13</v>
      </c>
      <c r="C27" s="37"/>
      <c r="D27" s="38" t="s">
        <v>37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thickBot="1" x14ac:dyDescent="0.3">
      <c r="A30" s="2">
        <v>1</v>
      </c>
      <c r="B30" s="49" t="s">
        <v>37</v>
      </c>
      <c r="C30" s="50"/>
      <c r="D30" s="51"/>
      <c r="E30" s="52"/>
      <c r="F30" s="53"/>
      <c r="G30" s="54" t="s">
        <v>21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64" t="s">
        <v>22</v>
      </c>
      <c r="C31" s="65"/>
      <c r="D31" s="66" t="s">
        <v>23</v>
      </c>
      <c r="E31" s="67" t="s">
        <v>24</v>
      </c>
      <c r="F31" s="68"/>
      <c r="G31" s="54" t="s">
        <v>24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v>1</v>
      </c>
      <c r="B32" s="69"/>
      <c r="C32" s="70"/>
      <c r="D32" s="71" t="s">
        <v>25</v>
      </c>
      <c r="E32" s="72" t="s">
        <v>24</v>
      </c>
      <c r="F32" s="73"/>
      <c r="G32" s="59" t="s">
        <v>24</v>
      </c>
      <c r="H32" s="60"/>
      <c r="I32" s="61">
        <v>1</v>
      </c>
      <c r="J32" s="62" t="str">
        <f t="shared" si="0"/>
        <v/>
      </c>
      <c r="K32" s="63" t="str">
        <f t="shared" si="1"/>
        <v/>
      </c>
    </row>
    <row r="33" spans="1:13" ht="25.5" customHeight="1" thickBot="1" x14ac:dyDescent="0.3">
      <c r="A33" s="2">
        <v>1</v>
      </c>
      <c r="B33" s="74"/>
      <c r="C33" s="75"/>
      <c r="D33" s="75"/>
      <c r="E33" s="75"/>
      <c r="F33" s="75"/>
      <c r="G33" s="75"/>
      <c r="H33" s="76"/>
      <c r="I33" s="76" t="s">
        <v>26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v>1</v>
      </c>
      <c r="B34" s="78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79" t="s">
        <v>28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2" t="s">
        <v>29</v>
      </c>
      <c r="D41" s="83"/>
    </row>
    <row r="42" spans="1:13" s="84" customFormat="1" x14ac:dyDescent="0.25">
      <c r="A42" s="2">
        <v>1</v>
      </c>
      <c r="C42" s="82"/>
      <c r="M42" s="85"/>
    </row>
    <row r="43" spans="1:13" s="84" customFormat="1" ht="15" customHeight="1" x14ac:dyDescent="0.25">
      <c r="A43" s="2">
        <v>1</v>
      </c>
      <c r="C43" s="82" t="s">
        <v>30</v>
      </c>
      <c r="D43" s="86"/>
      <c r="G43" s="87"/>
      <c r="H43" s="87"/>
      <c r="I43" s="87"/>
      <c r="J43" s="87"/>
      <c r="K43" s="87"/>
      <c r="M43" s="85"/>
    </row>
    <row r="44" spans="1:13" s="84" customFormat="1" x14ac:dyDescent="0.25">
      <c r="A44" s="2">
        <v>1</v>
      </c>
      <c r="F44" s="88"/>
      <c r="G44" s="89" t="s">
        <v>35</v>
      </c>
      <c r="H44" s="89"/>
      <c r="I44" s="89"/>
      <c r="J44" s="89"/>
      <c r="K44" s="89"/>
      <c r="M44" s="85"/>
    </row>
    <row r="45" spans="1:13" s="84" customFormat="1" x14ac:dyDescent="0.25">
      <c r="A45" s="2">
        <v>1</v>
      </c>
      <c r="F45" s="88"/>
      <c r="G45" s="90"/>
      <c r="H45" s="90"/>
      <c r="I45" s="90"/>
      <c r="J45" s="90"/>
      <c r="K45" s="90"/>
      <c r="M45" s="85"/>
    </row>
    <row r="46" spans="1:13" ht="15" customHeight="1" x14ac:dyDescent="0.25">
      <c r="A46" s="2">
        <v>1</v>
      </c>
      <c r="B46" s="91" t="s">
        <v>31</v>
      </c>
      <c r="C46" s="91"/>
      <c r="D46" s="91"/>
      <c r="E46" s="91"/>
      <c r="F46" s="91"/>
      <c r="G46" s="91"/>
      <c r="H46" s="91"/>
      <c r="I46" s="91"/>
      <c r="J46" s="91"/>
      <c r="K46" s="91"/>
      <c r="L46" s="92"/>
    </row>
    <row r="47" spans="1:13" x14ac:dyDescent="0.25">
      <c r="A47" s="2">
        <v>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2"/>
    </row>
    <row r="48" spans="1:13" s="2" customFormat="1" ht="21" x14ac:dyDescent="0.25">
      <c r="A48" s="2">
        <v>1</v>
      </c>
      <c r="B48" s="4"/>
      <c r="C48" s="5"/>
      <c r="D48" s="5"/>
      <c r="E48" s="5"/>
      <c r="F48" s="5"/>
      <c r="G48" s="5"/>
      <c r="H48" s="5"/>
      <c r="I48" s="5"/>
      <c r="J48" s="6" t="s">
        <v>36</v>
      </c>
      <c r="K48" s="6"/>
      <c r="M48" s="7"/>
    </row>
    <row r="49" spans="1:13" s="2" customFormat="1" ht="23.25" customHeight="1" x14ac:dyDescent="0.25">
      <c r="A49" s="2">
        <v>1</v>
      </c>
      <c r="B49" s="8" t="s">
        <v>32</v>
      </c>
      <c r="C49" s="8"/>
      <c r="D49" s="8"/>
      <c r="E49" s="8"/>
      <c r="F49" s="8"/>
      <c r="G49" s="8"/>
      <c r="H49" s="8"/>
      <c r="I49" s="8"/>
      <c r="J49" s="8"/>
      <c r="K49" s="8"/>
      <c r="M49" s="7"/>
    </row>
    <row r="50" spans="1:13" s="2" customFormat="1" x14ac:dyDescent="0.25">
      <c r="A50" s="2">
        <v>1</v>
      </c>
      <c r="B50" s="9"/>
      <c r="C50" s="9"/>
      <c r="D50" s="9"/>
      <c r="E50" s="9"/>
      <c r="F50" s="9"/>
      <c r="G50" s="9"/>
      <c r="H50" s="9"/>
      <c r="I50" s="9"/>
      <c r="J50" s="9"/>
      <c r="K50" s="9"/>
      <c r="M50" s="7"/>
    </row>
    <row r="51" spans="1:13" s="2" customFormat="1" ht="23.25" customHeight="1" x14ac:dyDescent="0.25">
      <c r="A51" s="2">
        <v>1</v>
      </c>
      <c r="B51" s="8" t="s">
        <v>33</v>
      </c>
      <c r="C51" s="8"/>
      <c r="D51" s="8"/>
      <c r="E51" s="8"/>
      <c r="F51" s="8"/>
      <c r="G51" s="8"/>
      <c r="H51" s="8"/>
      <c r="I51" s="8"/>
      <c r="J51" s="8"/>
      <c r="K51" s="8"/>
      <c r="M51" s="7"/>
    </row>
    <row r="52" spans="1:13" x14ac:dyDescent="0.25">
      <c r="A52" s="2">
        <v>1</v>
      </c>
    </row>
    <row r="53" spans="1:13" ht="15" customHeight="1" x14ac:dyDescent="0.25">
      <c r="A53" s="2">
        <v>1</v>
      </c>
      <c r="B53" s="11" t="s">
        <v>1</v>
      </c>
      <c r="C53" s="11"/>
      <c r="D53" s="11"/>
      <c r="E53" s="11"/>
      <c r="F53" s="11"/>
      <c r="G53" s="11"/>
      <c r="H53" s="11"/>
      <c r="I53" s="11"/>
      <c r="J53" s="11"/>
      <c r="K53" s="11"/>
    </row>
    <row r="54" spans="1:13" x14ac:dyDescent="0.25">
      <c r="A54" s="2">
        <v>1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3" x14ac:dyDescent="0.25">
      <c r="A55" s="2">
        <v>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3" ht="15.75" thickBot="1" x14ac:dyDescent="0.3">
      <c r="A56" s="2">
        <v>1</v>
      </c>
    </row>
    <row r="57" spans="1:13" s="2" customFormat="1" ht="19.5" customHeight="1" thickBot="1" x14ac:dyDescent="0.3">
      <c r="A57" s="2">
        <v>1</v>
      </c>
      <c r="C57" s="12" t="s">
        <v>34</v>
      </c>
      <c r="D57" s="13"/>
      <c r="E57" s="13"/>
      <c r="F57" s="13"/>
      <c r="G57" s="14"/>
      <c r="M57" s="7"/>
    </row>
    <row r="58" spans="1:13" s="2" customFormat="1" ht="19.5" customHeight="1" x14ac:dyDescent="0.25">
      <c r="A58" s="2">
        <v>1</v>
      </c>
      <c r="C58" s="15" t="s">
        <v>2</v>
      </c>
      <c r="D58" s="16"/>
      <c r="E58" s="17"/>
      <c r="F58" s="18"/>
      <c r="G58" s="19"/>
      <c r="M58" s="7"/>
    </row>
    <row r="59" spans="1:13" s="2" customFormat="1" ht="39" customHeight="1" x14ac:dyDescent="0.25">
      <c r="A59" s="2">
        <v>1</v>
      </c>
      <c r="C59" s="20" t="s">
        <v>3</v>
      </c>
      <c r="D59" s="21"/>
      <c r="E59" s="22"/>
      <c r="F59" s="23"/>
      <c r="G59" s="24"/>
      <c r="M59" s="7"/>
    </row>
    <row r="60" spans="1:13" s="2" customFormat="1" ht="19.5" customHeight="1" x14ac:dyDescent="0.25">
      <c r="A60" s="2">
        <v>1</v>
      </c>
      <c r="C60" s="25" t="s">
        <v>4</v>
      </c>
      <c r="D60" s="26"/>
      <c r="E60" s="22"/>
      <c r="F60" s="23"/>
      <c r="G60" s="24"/>
      <c r="M60" s="7"/>
    </row>
    <row r="61" spans="1:13" s="2" customFormat="1" ht="19.5" customHeight="1" x14ac:dyDescent="0.25">
      <c r="A61" s="2">
        <v>1</v>
      </c>
      <c r="C61" s="25" t="s">
        <v>5</v>
      </c>
      <c r="D61" s="26"/>
      <c r="E61" s="22"/>
      <c r="F61" s="23"/>
      <c r="G61" s="24"/>
      <c r="M61" s="7"/>
    </row>
    <row r="62" spans="1:13" s="2" customFormat="1" ht="30" customHeight="1" x14ac:dyDescent="0.25">
      <c r="A62" s="2">
        <v>1</v>
      </c>
      <c r="C62" s="27" t="s">
        <v>6</v>
      </c>
      <c r="D62" s="28"/>
      <c r="E62" s="22"/>
      <c r="F62" s="23"/>
      <c r="G62" s="24"/>
      <c r="M62" s="7"/>
    </row>
    <row r="63" spans="1:13" s="2" customFormat="1" ht="19.5" customHeight="1" x14ac:dyDescent="0.25">
      <c r="A63" s="2">
        <v>1</v>
      </c>
      <c r="C63" s="25" t="s">
        <v>7</v>
      </c>
      <c r="D63" s="26"/>
      <c r="E63" s="22"/>
      <c r="F63" s="23"/>
      <c r="G63" s="24"/>
      <c r="M63" s="7"/>
    </row>
    <row r="64" spans="1:13" s="2" customFormat="1" ht="19.5" customHeight="1" x14ac:dyDescent="0.25">
      <c r="A64" s="2">
        <v>1</v>
      </c>
      <c r="C64" s="25" t="s">
        <v>8</v>
      </c>
      <c r="D64" s="26"/>
      <c r="E64" s="22"/>
      <c r="F64" s="23"/>
      <c r="G64" s="24"/>
      <c r="M64" s="7"/>
    </row>
    <row r="65" spans="1:13" s="2" customFormat="1" ht="19.5" customHeight="1" x14ac:dyDescent="0.25">
      <c r="A65" s="2">
        <v>1</v>
      </c>
      <c r="C65" s="25" t="s">
        <v>9</v>
      </c>
      <c r="D65" s="26"/>
      <c r="E65" s="22"/>
      <c r="F65" s="23"/>
      <c r="G65" s="24"/>
      <c r="M65" s="7"/>
    </row>
    <row r="66" spans="1:13" s="2" customFormat="1" ht="19.5" customHeight="1" x14ac:dyDescent="0.25">
      <c r="A66" s="2">
        <v>1</v>
      </c>
      <c r="C66" s="25" t="s">
        <v>10</v>
      </c>
      <c r="D66" s="26"/>
      <c r="E66" s="22"/>
      <c r="F66" s="23"/>
      <c r="G66" s="24"/>
      <c r="M66" s="7"/>
    </row>
    <row r="67" spans="1:13" s="2" customFormat="1" ht="19.5" customHeight="1" x14ac:dyDescent="0.25">
      <c r="A67" s="2">
        <v>1</v>
      </c>
      <c r="C67" s="25" t="s">
        <v>11</v>
      </c>
      <c r="D67" s="26"/>
      <c r="E67" s="22"/>
      <c r="F67" s="23"/>
      <c r="G67" s="24"/>
      <c r="M67" s="7"/>
    </row>
    <row r="68" spans="1:13" s="2" customFormat="1" ht="19.5" customHeight="1" thickBot="1" x14ac:dyDescent="0.3">
      <c r="A68" s="2">
        <v>1</v>
      </c>
      <c r="C68" s="32" t="s">
        <v>12</v>
      </c>
      <c r="D68" s="33"/>
      <c r="E68" s="34"/>
      <c r="F68" s="35"/>
      <c r="G68" s="36"/>
      <c r="M68" s="7"/>
    </row>
    <row r="69" spans="1:13" x14ac:dyDescent="0.25">
      <c r="A69" s="2">
        <v>1</v>
      </c>
    </row>
    <row r="70" spans="1:13" x14ac:dyDescent="0.25">
      <c r="A70" s="2">
        <v>1</v>
      </c>
    </row>
    <row r="71" spans="1:13" x14ac:dyDescent="0.25">
      <c r="A71">
        <v>1</v>
      </c>
      <c r="B71" s="37" t="s">
        <v>13</v>
      </c>
      <c r="C71" s="37"/>
      <c r="D71" s="38" t="s">
        <v>38</v>
      </c>
      <c r="E71" s="38"/>
      <c r="F71" s="38"/>
      <c r="G71" s="38"/>
      <c r="H71" s="38"/>
      <c r="I71" s="38"/>
      <c r="J71" s="38"/>
      <c r="K71" s="39"/>
      <c r="M71" s="1">
        <f>M27+1</f>
        <v>2</v>
      </c>
    </row>
    <row r="72" spans="1:13" ht="15.75" thickBot="1" x14ac:dyDescent="0.3">
      <c r="A72" s="2">
        <v>1</v>
      </c>
    </row>
    <row r="73" spans="1:13" ht="54.95" customHeight="1" thickBot="1" x14ac:dyDescent="0.3">
      <c r="A73" s="2">
        <v>1</v>
      </c>
      <c r="B73" s="40" t="s">
        <v>14</v>
      </c>
      <c r="C73" s="41"/>
      <c r="D73" s="42"/>
      <c r="E73" s="43" t="s">
        <v>15</v>
      </c>
      <c r="F73" s="44"/>
      <c r="G73" s="45" t="s">
        <v>16</v>
      </c>
      <c r="H73" s="46" t="s">
        <v>17</v>
      </c>
      <c r="I73" s="45" t="s">
        <v>18</v>
      </c>
      <c r="J73" s="47" t="s">
        <v>19</v>
      </c>
      <c r="K73" s="48" t="s">
        <v>20</v>
      </c>
    </row>
    <row r="74" spans="1:13" ht="30" customHeight="1" thickBot="1" x14ac:dyDescent="0.3">
      <c r="A74" s="2">
        <v>1</v>
      </c>
      <c r="B74" s="49" t="s">
        <v>38</v>
      </c>
      <c r="C74" s="50"/>
      <c r="D74" s="51"/>
      <c r="E74" s="52"/>
      <c r="F74" s="53"/>
      <c r="G74" s="54" t="s">
        <v>21</v>
      </c>
      <c r="H74" s="55"/>
      <c r="I74" s="56">
        <v>1</v>
      </c>
      <c r="J74" s="57" t="str">
        <f t="shared" ref="J74:J76" si="2">IF(AND(H74&lt;&gt;"",I74&lt;&gt;""),H74*I74,"")</f>
        <v/>
      </c>
      <c r="K74" s="58" t="str">
        <f>IF(J74&lt;&gt;"",J74*IF($E$62="platiteľ DPH",1.23,1),"")</f>
        <v/>
      </c>
    </row>
    <row r="75" spans="1:13" ht="25.5" customHeight="1" x14ac:dyDescent="0.25">
      <c r="A75" s="2">
        <v>1</v>
      </c>
      <c r="B75" s="64" t="s">
        <v>22</v>
      </c>
      <c r="C75" s="65"/>
      <c r="D75" s="66" t="s">
        <v>23</v>
      </c>
      <c r="E75" s="67" t="s">
        <v>24</v>
      </c>
      <c r="F75" s="68"/>
      <c r="G75" s="54" t="s">
        <v>24</v>
      </c>
      <c r="H75" s="55"/>
      <c r="I75" s="56">
        <v>1</v>
      </c>
      <c r="J75" s="57" t="str">
        <f t="shared" si="2"/>
        <v/>
      </c>
      <c r="K75" s="58" t="str">
        <f>IF(J75&lt;&gt;"",J75*IF($E$62="platiteľ DPH",1.23,1),"")</f>
        <v/>
      </c>
    </row>
    <row r="76" spans="1:13" ht="25.5" customHeight="1" thickBot="1" x14ac:dyDescent="0.3">
      <c r="A76" s="2">
        <v>1</v>
      </c>
      <c r="B76" s="69"/>
      <c r="C76" s="70"/>
      <c r="D76" s="71" t="s">
        <v>25</v>
      </c>
      <c r="E76" s="72" t="s">
        <v>24</v>
      </c>
      <c r="F76" s="73"/>
      <c r="G76" s="59" t="s">
        <v>24</v>
      </c>
      <c r="H76" s="60"/>
      <c r="I76" s="61">
        <v>1</v>
      </c>
      <c r="J76" s="62" t="str">
        <f t="shared" si="2"/>
        <v/>
      </c>
      <c r="K76" s="63" t="str">
        <f>IF(J76&lt;&gt;"",J76*IF($E$62="platiteľ DPH",1.23,1),"")</f>
        <v/>
      </c>
    </row>
    <row r="77" spans="1:13" ht="25.5" customHeight="1" thickBot="1" x14ac:dyDescent="0.3">
      <c r="A77" s="2">
        <v>1</v>
      </c>
      <c r="B77" s="74"/>
      <c r="C77" s="75"/>
      <c r="D77" s="75"/>
      <c r="E77" s="75"/>
      <c r="F77" s="75"/>
      <c r="G77" s="75"/>
      <c r="H77" s="76"/>
      <c r="I77" s="76" t="s">
        <v>26</v>
      </c>
      <c r="J77" s="77" t="str">
        <f>IF(SUM(J74:J76)&gt;0,SUM(J74:J76),"")</f>
        <v/>
      </c>
      <c r="K77" s="77" t="str">
        <f>IF(SUM(K74:K76)&gt;0,SUM(K74:K76),"")</f>
        <v/>
      </c>
    </row>
    <row r="78" spans="1:13" x14ac:dyDescent="0.25">
      <c r="A78" s="2">
        <v>1</v>
      </c>
      <c r="B78" s="78" t="s">
        <v>27</v>
      </c>
    </row>
    <row r="79" spans="1:13" x14ac:dyDescent="0.25">
      <c r="A79" s="2">
        <v>1</v>
      </c>
    </row>
    <row r="80" spans="1:13" x14ac:dyDescent="0.25">
      <c r="A80" s="2">
        <v>1</v>
      </c>
    </row>
    <row r="81" spans="1:13" x14ac:dyDescent="0.25">
      <c r="A81" s="2">
        <v>1</v>
      </c>
      <c r="C81" s="79" t="s">
        <v>28</v>
      </c>
      <c r="D81" s="80"/>
      <c r="E81" s="80"/>
      <c r="F81" s="80"/>
      <c r="G81" s="80"/>
      <c r="H81" s="80"/>
      <c r="I81" s="80"/>
      <c r="J81" s="81"/>
    </row>
    <row r="82" spans="1:13" x14ac:dyDescent="0.25">
      <c r="A82" s="2">
        <v>1</v>
      </c>
    </row>
    <row r="83" spans="1:13" x14ac:dyDescent="0.25">
      <c r="A83" s="2">
        <v>1</v>
      </c>
    </row>
    <row r="84" spans="1:13" x14ac:dyDescent="0.25">
      <c r="A84" s="2">
        <v>1</v>
      </c>
    </row>
    <row r="85" spans="1:13" x14ac:dyDescent="0.25">
      <c r="A85" s="2">
        <v>1</v>
      </c>
      <c r="C85" s="82" t="s">
        <v>29</v>
      </c>
      <c r="D85" s="83"/>
    </row>
    <row r="86" spans="1:13" s="84" customFormat="1" x14ac:dyDescent="0.25">
      <c r="A86" s="2">
        <v>1</v>
      </c>
      <c r="C86" s="82"/>
      <c r="M86" s="85"/>
    </row>
    <row r="87" spans="1:13" s="84" customFormat="1" ht="15" customHeight="1" x14ac:dyDescent="0.25">
      <c r="A87" s="2">
        <v>1</v>
      </c>
      <c r="C87" s="82" t="s">
        <v>30</v>
      </c>
      <c r="D87" s="86"/>
      <c r="G87" s="87"/>
      <c r="H87" s="87"/>
      <c r="I87" s="87"/>
      <c r="J87" s="87"/>
      <c r="K87" s="87"/>
      <c r="M87" s="85"/>
    </row>
    <row r="88" spans="1:13" s="84" customFormat="1" x14ac:dyDescent="0.25">
      <c r="A88" s="2">
        <v>1</v>
      </c>
      <c r="F88" s="88"/>
      <c r="G88" s="93" t="s">
        <v>35</v>
      </c>
      <c r="H88" s="93"/>
      <c r="I88" s="93"/>
      <c r="J88" s="93"/>
      <c r="K88" s="93"/>
      <c r="M88" s="85"/>
    </row>
    <row r="89" spans="1:13" s="84" customFormat="1" x14ac:dyDescent="0.25">
      <c r="A89" s="2">
        <v>1</v>
      </c>
      <c r="F89" s="88"/>
      <c r="G89" s="90"/>
      <c r="H89" s="90"/>
      <c r="I89" s="90"/>
      <c r="J89" s="90"/>
      <c r="K89" s="90"/>
      <c r="M89" s="85"/>
    </row>
    <row r="90" spans="1:13" ht="15" customHeight="1" x14ac:dyDescent="0.25">
      <c r="A90" s="2">
        <v>1</v>
      </c>
      <c r="B90" s="91" t="s">
        <v>31</v>
      </c>
      <c r="C90" s="91"/>
      <c r="D90" s="91"/>
      <c r="E90" s="91"/>
      <c r="F90" s="91"/>
      <c r="G90" s="91"/>
      <c r="H90" s="91"/>
      <c r="I90" s="91"/>
      <c r="J90" s="91"/>
      <c r="K90" s="91"/>
      <c r="L90" s="92"/>
    </row>
    <row r="91" spans="1:13" x14ac:dyDescent="0.25">
      <c r="A91" s="2">
        <v>1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2"/>
    </row>
  </sheetData>
  <sheetProtection selectLockedCells="1"/>
  <autoFilter ref="A1:A91" xr:uid="{00000000-0009-0000-0000-000006000000}"/>
  <mergeCells count="78">
    <mergeCell ref="G88:K88"/>
    <mergeCell ref="B90:K91"/>
    <mergeCell ref="C81:J81"/>
    <mergeCell ref="B75:C76"/>
    <mergeCell ref="E75:F75"/>
    <mergeCell ref="E76:F76"/>
    <mergeCell ref="B74:D74"/>
    <mergeCell ref="E74:F74"/>
    <mergeCell ref="C68:D68"/>
    <mergeCell ref="E68:G68"/>
    <mergeCell ref="B71:C71"/>
    <mergeCell ref="D71:J71"/>
    <mergeCell ref="B73:D73"/>
    <mergeCell ref="E73:F73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J48:K48"/>
    <mergeCell ref="B49:K49"/>
    <mergeCell ref="B51:K51"/>
    <mergeCell ref="B53:K55"/>
    <mergeCell ref="C57:G57"/>
    <mergeCell ref="C58:D58"/>
    <mergeCell ref="E58:G58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1" priority="15">
      <formula>AND($E$18="neplatca DPH")</formula>
    </cfRule>
  </conditionalFormatting>
  <conditionalFormatting sqref="E63:G63">
    <cfRule type="expression" dxfId="0" priority="14">
      <formula>AND($E$18="neplatca DPH")</formula>
    </cfRule>
  </conditionalFormatting>
  <dataValidations count="1">
    <dataValidation type="list" allowBlank="1" showInputMessage="1" showErrorMessage="1" sqref="E18:G18 E62:G62" xr:uid="{05522175-4954-410B-AA2A-C8E8520286C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4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2026-03-04T08:21:55Z</dcterms:created>
  <dcterms:modified xsi:type="dcterms:W3CDTF">2026-03-04T08:27:11Z</dcterms:modified>
</cp:coreProperties>
</file>