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, s.r.o\PHZ\"/>
    </mc:Choice>
  </mc:AlternateContent>
  <xr:revisionPtr revIDLastSave="0" documentId="8_{92E04A4A-5C04-415D-9DCB-0053D54B9291}" xr6:coauthVersionLast="47" xr6:coauthVersionMax="47" xr10:uidLastSave="{00000000-0000-0000-0000-000000000000}"/>
  <bookViews>
    <workbookView xWindow="-120" yWindow="-120" windowWidth="29040" windowHeight="15720" xr2:uid="{2F2410BA-C954-40C9-A4CF-C5D343A17FF3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2'!$A$1:$A$195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2'!$B$4:$K$195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0" i="1" l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48" i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J100" i="1"/>
  <c r="J84" i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M75" i="1"/>
  <c r="M123" i="1" s="1"/>
  <c r="M171" i="1" s="1"/>
  <c r="J52" i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J4" i="1"/>
  <c r="J37" i="1" l="1"/>
  <c r="J133" i="1"/>
  <c r="K85" i="1"/>
  <c r="K181" i="1"/>
  <c r="J85" i="1"/>
  <c r="J181" i="1"/>
  <c r="K30" i="1"/>
  <c r="K37" i="1" s="1"/>
  <c r="K126" i="1"/>
  <c r="K133" i="1" s="1"/>
</calcChain>
</file>

<file path=xl/sharedStrings.xml><?xml version="1.0" encoding="utf-8"?>
<sst xmlns="http://schemas.openxmlformats.org/spreadsheetml/2006/main" count="173" uniqueCount="40">
  <si>
    <t>Pokyny k vyplneniu: Vypĺňajú sa žlto vyznačené polia !!!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</si>
  <si>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</si>
  <si>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</si>
  <si>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</si>
  <si>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</si>
  <si>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</si>
  <si>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</si>
  <si>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</si>
  <si>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</si>
  <si>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</si>
  <si>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</si>
  <si>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</si>
  <si>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</si>
  <si>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</si>
  <si>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</si>
  <si>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</si>
  <si>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</si>
  <si>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 xml:space="preserve">Chladiarenské auto veľké 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</si>
  <si>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</si>
  <si>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</si>
  <si>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</si>
  <si>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</si>
  <si>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</si>
  <si>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</si>
  <si>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</si>
  <si>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</si>
  <si>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</si>
  <si>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</si>
  <si>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</si>
  <si>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</si>
  <si>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</si>
  <si>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</si>
  <si>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</si>
  <si>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</si>
  <si>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</si>
  <si>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</si>
  <si>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</si>
  <si>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Chladiarenské auto malé</t>
  </si>
  <si>
    <t>Nákladný výťah</t>
  </si>
  <si>
    <t>Pojazdná predajňa na mäso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</si>
</sst>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14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7" xfId="0" applyFont="1" applyFill="1" applyBorder="1" applyAlignment="1" applyProtection="1">
      <alignment vertical="center" wrapText="1"/>
      <protection locked="0"/>
    </xf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0" fontId="13" fillId="3" borderId="29" xfId="0" applyFont="1" applyFill="1" applyBorder="1" applyAlignment="1" applyProtection="1">
      <alignment vertical="center" wrapText="1"/>
      <protection locked="0"/>
    </xf>
    <xf numFmtId="0" fontId="13" fillId="3" borderId="31" xfId="0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0" fontId="13" fillId="3" borderId="33" xfId="0" applyFont="1" applyFill="1" applyBorder="1" applyAlignment="1" applyProtection="1">
      <alignment vertical="center" wrapText="1"/>
      <protection locked="0"/>
    </xf>
    <xf numFmtId="0" fontId="13" fillId="3" borderId="35" xfId="0" applyFont="1" applyFill="1" applyBorder="1" applyAlignment="1" applyProtection="1">
      <alignment vertical="center" wrapText="1"/>
      <protection locked="0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25" xfId="0" applyFont="1" applyFill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27" xfId="0" applyFont="1" applyFill="1" applyBorder="1" applyAlignment="1" applyProtection="1">
      <alignment vertical="center" wrapText="1"/>
    </xf>
    <xf numFmtId="164" fontId="12" fillId="4" borderId="28" xfId="0" applyNumberFormat="1" applyFont="1" applyFill="1" applyBorder="1" applyAlignment="1" applyProtection="1">
      <alignment horizontal="center" vertical="center" wrapText="1"/>
    </xf>
    <xf numFmtId="164" fontId="12" fillId="4" borderId="25" xfId="0" applyNumberFormat="1" applyFont="1" applyFill="1" applyBorder="1" applyAlignment="1" applyProtection="1">
      <alignment vertical="center" wrapText="1"/>
    </xf>
    <xf numFmtId="4" fontId="12" fillId="0" borderId="25" xfId="0" applyNumberFormat="1" applyFont="1" applyBorder="1" applyAlignment="1" applyProtection="1">
      <alignment vertical="center" wrapText="1"/>
    </xf>
    <xf numFmtId="4" fontId="12" fillId="0" borderId="28" xfId="0" applyNumberFormat="1" applyFont="1" applyBorder="1" applyAlignment="1" applyProtection="1">
      <alignment vertical="center" wrapText="1"/>
    </xf>
    <xf numFmtId="0" fontId="12" fillId="4" borderId="29" xfId="0" applyFont="1" applyFill="1" applyBorder="1" applyAlignment="1" applyProtection="1">
      <alignment vertical="center" wrapText="1"/>
    </xf>
    <xf numFmtId="0" fontId="12" fillId="4" borderId="30" xfId="0" applyFont="1" applyFill="1" applyBorder="1" applyAlignment="1" applyProtection="1">
      <alignment vertical="center" wrapText="1"/>
    </xf>
    <xf numFmtId="0" fontId="12" fillId="4" borderId="31" xfId="0" applyFont="1" applyFill="1" applyBorder="1" applyAlignment="1" applyProtection="1">
      <alignment vertical="center" wrapText="1"/>
    </xf>
    <xf numFmtId="164" fontId="12" fillId="4" borderId="32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32" xfId="0" applyNumberFormat="1" applyFont="1" applyBorder="1" applyAlignment="1" applyProtection="1">
      <alignment vertical="center" wrapText="1"/>
    </xf>
    <xf numFmtId="0" fontId="12" fillId="4" borderId="33" xfId="0" applyFont="1" applyFill="1" applyBorder="1" applyAlignment="1" applyProtection="1">
      <alignment vertical="center" wrapText="1"/>
    </xf>
    <xf numFmtId="0" fontId="12" fillId="4" borderId="34" xfId="0" applyFont="1" applyFill="1" applyBorder="1" applyAlignment="1" applyProtection="1">
      <alignment vertical="center" wrapText="1"/>
    </xf>
    <xf numFmtId="0" fontId="12" fillId="4" borderId="35" xfId="0" applyFont="1" applyFill="1" applyBorder="1" applyAlignment="1" applyProtection="1">
      <alignment vertical="center" wrapText="1"/>
    </xf>
    <xf numFmtId="164" fontId="12" fillId="4" borderId="36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6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7" xfId="0" applyFont="1" applyFill="1" applyBorder="1" applyAlignment="1" applyProtection="1">
      <alignment horizontal="center" vertical="center" wrapText="1"/>
    </xf>
    <xf numFmtId="0" fontId="12" fillId="4" borderId="38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38" xfId="0" applyFont="1" applyFill="1" applyBorder="1" applyAlignment="1" applyProtection="1">
      <alignment horizontal="center" vertical="center" wrapText="1"/>
    </xf>
    <xf numFmtId="0" fontId="12" fillId="4" borderId="39" xfId="0" applyFont="1" applyFill="1" applyBorder="1" applyAlignment="1" applyProtection="1">
      <alignment horizontal="center" vertical="center" wrapText="1"/>
    </xf>
    <xf numFmtId="0" fontId="12" fillId="4" borderId="40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41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1" fillId="0" borderId="42" xfId="0" applyFont="1" applyBorder="1" applyAlignment="1" applyProtection="1">
      <alignment horizontal="center" wrapText="1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43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3" xfId="1" applyNumberFormat="1" applyFont="1" applyBorder="1" applyAlignment="1" applyProtection="1">
      <alignment vertical="center"/>
      <protection locked="0"/>
    </xf>
    <xf numFmtId="0" fontId="8" fillId="0" borderId="43" xfId="1" applyFont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44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 wrapText="1"/>
      <protection locked="0"/>
    </xf>
  </cellXfs>
  <cellStyles count="2">
    <cellStyle name="Normal 2" xfId="1" xr:uid="{E5F34A3A-D2FD-42AA-8305-55173FBD4401}"/>
    <cellStyle name="Normálna" xfId="0" builtinId="0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ERIK,%20s.r.o\PHZ\DRAFT_Erik_Predloha_usmernenie_2_2025%20-%20verzia%20&#269;.%202.xlsm" TargetMode="External"/><Relationship Id="rId1" Type="http://schemas.openxmlformats.org/officeDocument/2006/relationships/externalLinkPath" Target="DRAFT_Erik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>
        <row r="99">
          <cell r="C99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3769-73CD-4619-BC76-38AA818D2A76}">
  <sheetPr codeName="Sheet22"/>
  <dimension ref="A1:M195"/>
  <sheetViews>
    <sheetView tabSelected="1" view="pageBreakPreview" zoomScaleNormal="100" zoomScaleSheetLayoutView="100" workbookViewId="0">
      <pane ySplit="3" topLeftCell="A142" activePane="bottomLeft" state="frozen"/>
      <selection pane="bottomLeft" activeCell="H36" sqref="H36"/>
    </sheetView>
  </sheetViews>
  <sheetFormatPr defaultColWidth="9.140625" defaultRowHeight="15" x14ac:dyDescent="0.25"/>
  <cols>
    <col min="1" max="1" width="4.7109375" style="22" customWidth="1"/>
    <col min="2" max="2" width="4.28515625" style="32" customWidth="1"/>
    <col min="3" max="3" width="15.7109375" style="22" customWidth="1"/>
    <col min="4" max="4" width="18.7109375" style="22" customWidth="1"/>
    <col min="5" max="6" width="14.42578125" style="22" customWidth="1"/>
    <col min="7" max="7" width="7.140625" style="22" customWidth="1"/>
    <col min="8" max="8" width="13.7109375" style="22" customWidth="1"/>
    <col min="9" max="9" width="7.5703125" style="22" customWidth="1"/>
    <col min="10" max="11" width="13.7109375" style="22" customWidth="1"/>
    <col min="12" max="12" width="6.5703125" style="22" bestFit="1" customWidth="1"/>
    <col min="13" max="13" width="14.5703125" style="23" bestFit="1" customWidth="1"/>
    <col min="14" max="25" width="9.140625" style="22"/>
    <col min="26" max="26" width="9.42578125" style="22" bestFit="1" customWidth="1"/>
    <col min="27" max="16384" width="9.140625" style="22"/>
  </cols>
  <sheetData>
    <row r="1" spans="1:13" x14ac:dyDescent="0.25">
      <c r="A1" s="22">
        <v>1</v>
      </c>
      <c r="B1" s="22"/>
    </row>
    <row r="2" spans="1:13" ht="18.75" x14ac:dyDescent="0.25">
      <c r="A2" s="24">
        <v>1</v>
      </c>
      <c r="B2" s="25" t="s">
        <v>0</v>
      </c>
      <c r="C2" s="25"/>
      <c r="D2" s="25"/>
    </row>
    <row r="3" spans="1:13" x14ac:dyDescent="0.25">
      <c r="A3" s="22">
        <v>1</v>
      </c>
      <c r="B3" s="22"/>
    </row>
    <row r="4" spans="1:13" s="24" customFormat="1" ht="21" x14ac:dyDescent="0.25">
      <c r="A4" s="24">
        <v>1</v>
      </c>
      <c r="B4" s="26"/>
      <c r="C4" s="27"/>
      <c r="D4" s="27"/>
      <c r="E4" s="27"/>
      <c r="F4" s="27"/>
      <c r="G4" s="27"/>
      <c r="H4" s="27"/>
      <c r="I4" s="27"/>
      <c r="J4" s="28" t="str">
        <f>IF([1]summary!$K$24="",'[1]Výzva na prieskum trhu'!$C$99,"")</f>
        <v xml:space="preserve">Príloha č. 2: </v>
      </c>
      <c r="K4" s="28"/>
      <c r="M4" s="29"/>
    </row>
    <row r="5" spans="1:13" s="24" customFormat="1" ht="23.25" x14ac:dyDescent="0.25">
      <c r="A5" s="24">
        <v>1</v>
      </c>
      <c r="B5" s="30" t="s">
        <v>1</v>
      </c>
      <c r="C5" s="30"/>
      <c r="D5" s="30"/>
      <c r="E5" s="30"/>
      <c r="F5" s="30"/>
      <c r="G5" s="30"/>
      <c r="H5" s="30"/>
      <c r="I5" s="30"/>
      <c r="J5" s="30"/>
      <c r="K5" s="30"/>
      <c r="M5" s="29"/>
    </row>
    <row r="6" spans="1:13" s="24" customFormat="1" x14ac:dyDescent="0.25">
      <c r="A6" s="24">
        <v>1</v>
      </c>
      <c r="B6" s="31"/>
      <c r="C6" s="31"/>
      <c r="D6" s="31"/>
      <c r="E6" s="31"/>
      <c r="F6" s="31"/>
      <c r="G6" s="31"/>
      <c r="H6" s="31"/>
      <c r="I6" s="31"/>
      <c r="J6" s="31"/>
      <c r="K6" s="31"/>
      <c r="M6" s="29"/>
    </row>
    <row r="7" spans="1:13" s="24" customFormat="1" ht="23.25" x14ac:dyDescent="0.25">
      <c r="A7" s="24">
        <v>1</v>
      </c>
      <c r="B7" s="30" t="s">
        <v>2</v>
      </c>
      <c r="C7" s="30"/>
      <c r="D7" s="30"/>
      <c r="E7" s="30"/>
      <c r="F7" s="30"/>
      <c r="G7" s="30"/>
      <c r="H7" s="30"/>
      <c r="I7" s="30"/>
      <c r="J7" s="30"/>
      <c r="K7" s="30"/>
      <c r="M7" s="29"/>
    </row>
    <row r="8" spans="1:13" x14ac:dyDescent="0.25">
      <c r="A8" s="24">
        <v>1</v>
      </c>
    </row>
    <row r="9" spans="1:13" ht="15" customHeight="1" x14ac:dyDescent="0.25">
      <c r="A9" s="24">
        <v>1</v>
      </c>
      <c r="B9" s="33" t="s">
        <v>3</v>
      </c>
      <c r="C9" s="33"/>
      <c r="D9" s="33"/>
      <c r="E9" s="33"/>
      <c r="F9" s="33"/>
      <c r="G9" s="33"/>
      <c r="H9" s="33"/>
      <c r="I9" s="33"/>
      <c r="J9" s="33"/>
      <c r="K9" s="33"/>
    </row>
    <row r="10" spans="1:13" x14ac:dyDescent="0.25">
      <c r="A10" s="24">
        <v>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3" x14ac:dyDescent="0.25">
      <c r="A11" s="24">
        <v>1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3" ht="15.75" thickBot="1" x14ac:dyDescent="0.3">
      <c r="A12" s="24">
        <v>1</v>
      </c>
    </row>
    <row r="13" spans="1:13" s="24" customFormat="1" ht="19.5" customHeight="1" thickBot="1" x14ac:dyDescent="0.3">
      <c r="A13" s="24">
        <v>1</v>
      </c>
      <c r="C13" s="34" t="s">
        <v>4</v>
      </c>
      <c r="D13" s="35"/>
      <c r="E13" s="35"/>
      <c r="F13" s="35"/>
      <c r="G13" s="36"/>
      <c r="M13" s="29"/>
    </row>
    <row r="14" spans="1:13" s="24" customFormat="1" ht="19.5" customHeight="1" x14ac:dyDescent="0.25">
      <c r="A14" s="24">
        <v>1</v>
      </c>
      <c r="C14" s="37" t="s">
        <v>5</v>
      </c>
      <c r="D14" s="38"/>
      <c r="E14" s="1"/>
      <c r="F14" s="2"/>
      <c r="G14" s="3"/>
      <c r="M14" s="29"/>
    </row>
    <row r="15" spans="1:13" s="24" customFormat="1" ht="39" customHeight="1" x14ac:dyDescent="0.25">
      <c r="A15" s="24">
        <v>1</v>
      </c>
      <c r="C15" s="39" t="s">
        <v>6</v>
      </c>
      <c r="D15" s="40"/>
      <c r="E15" s="4"/>
      <c r="F15" s="5"/>
      <c r="G15" s="6"/>
      <c r="M15" s="29"/>
    </row>
    <row r="16" spans="1:13" s="24" customFormat="1" ht="19.5" customHeight="1" x14ac:dyDescent="0.25">
      <c r="A16" s="24">
        <v>1</v>
      </c>
      <c r="C16" s="41" t="s">
        <v>7</v>
      </c>
      <c r="D16" s="42"/>
      <c r="E16" s="4"/>
      <c r="F16" s="5"/>
      <c r="G16" s="6"/>
      <c r="M16" s="29"/>
    </row>
    <row r="17" spans="1:13" s="24" customFormat="1" ht="19.5" customHeight="1" x14ac:dyDescent="0.25">
      <c r="A17" s="24">
        <v>1</v>
      </c>
      <c r="C17" s="41" t="s">
        <v>8</v>
      </c>
      <c r="D17" s="42"/>
      <c r="E17" s="4"/>
      <c r="F17" s="5"/>
      <c r="G17" s="6"/>
      <c r="M17" s="29"/>
    </row>
    <row r="18" spans="1:13" s="24" customFormat="1" ht="30" customHeight="1" x14ac:dyDescent="0.25">
      <c r="A18" s="24">
        <v>1</v>
      </c>
      <c r="C18" s="43" t="s">
        <v>9</v>
      </c>
      <c r="D18" s="44"/>
      <c r="E18" s="4"/>
      <c r="F18" s="5"/>
      <c r="G18" s="6"/>
      <c r="M18" s="29"/>
    </row>
    <row r="19" spans="1:13" s="24" customFormat="1" ht="19.5" customHeight="1" x14ac:dyDescent="0.25">
      <c r="A19" s="24">
        <v>1</v>
      </c>
      <c r="C19" s="41" t="s">
        <v>10</v>
      </c>
      <c r="D19" s="42"/>
      <c r="E19" s="4"/>
      <c r="F19" s="5"/>
      <c r="G19" s="6"/>
      <c r="M19" s="29"/>
    </row>
    <row r="20" spans="1:13" s="24" customFormat="1" ht="19.5" customHeight="1" x14ac:dyDescent="0.25">
      <c r="A20" s="24">
        <v>1</v>
      </c>
      <c r="C20" s="41" t="s">
        <v>11</v>
      </c>
      <c r="D20" s="42"/>
      <c r="E20" s="4"/>
      <c r="F20" s="5"/>
      <c r="G20" s="6"/>
      <c r="M20" s="29"/>
    </row>
    <row r="21" spans="1:13" s="24" customFormat="1" ht="19.5" customHeight="1" x14ac:dyDescent="0.25">
      <c r="A21" s="24">
        <v>1</v>
      </c>
      <c r="C21" s="41" t="s">
        <v>12</v>
      </c>
      <c r="D21" s="42"/>
      <c r="E21" s="4"/>
      <c r="F21" s="5"/>
      <c r="G21" s="6"/>
      <c r="M21" s="29"/>
    </row>
    <row r="22" spans="1:13" s="24" customFormat="1" ht="19.5" customHeight="1" x14ac:dyDescent="0.25">
      <c r="A22" s="24">
        <v>1</v>
      </c>
      <c r="C22" s="41" t="s">
        <v>13</v>
      </c>
      <c r="D22" s="42"/>
      <c r="E22" s="4"/>
      <c r="F22" s="5"/>
      <c r="G22" s="6"/>
      <c r="M22" s="29"/>
    </row>
    <row r="23" spans="1:13" s="24" customFormat="1" ht="19.5" customHeight="1" x14ac:dyDescent="0.25">
      <c r="A23" s="24">
        <v>1</v>
      </c>
      <c r="C23" s="41" t="s">
        <v>14</v>
      </c>
      <c r="D23" s="42"/>
      <c r="E23" s="7"/>
      <c r="F23" s="8"/>
      <c r="G23" s="9"/>
      <c r="M23" s="29"/>
    </row>
    <row r="24" spans="1:13" s="24" customFormat="1" ht="19.5" customHeight="1" thickBot="1" x14ac:dyDescent="0.3">
      <c r="A24" s="24">
        <v>1</v>
      </c>
      <c r="C24" s="45" t="s">
        <v>15</v>
      </c>
      <c r="D24" s="46"/>
      <c r="E24" s="10"/>
      <c r="F24" s="11"/>
      <c r="G24" s="12"/>
      <c r="M24" s="29"/>
    </row>
    <row r="25" spans="1:13" x14ac:dyDescent="0.25">
      <c r="A25" s="24">
        <v>1</v>
      </c>
    </row>
    <row r="26" spans="1:13" x14ac:dyDescent="0.25">
      <c r="A26" s="24">
        <v>1</v>
      </c>
    </row>
    <row r="27" spans="1:13" x14ac:dyDescent="0.25">
      <c r="A27" s="22">
        <v>1</v>
      </c>
      <c r="B27" s="47" t="s">
        <v>16</v>
      </c>
      <c r="C27" s="47"/>
      <c r="D27" s="48" t="s">
        <v>17</v>
      </c>
      <c r="E27" s="48"/>
      <c r="F27" s="48"/>
      <c r="G27" s="48"/>
      <c r="H27" s="48"/>
      <c r="I27" s="48"/>
      <c r="J27" s="48"/>
      <c r="K27" s="49"/>
      <c r="M27" s="23">
        <v>1</v>
      </c>
    </row>
    <row r="28" spans="1:13" ht="15.75" thickBot="1" x14ac:dyDescent="0.3">
      <c r="A28" s="24">
        <v>1</v>
      </c>
    </row>
    <row r="29" spans="1:13" ht="54.95" customHeight="1" thickBot="1" x14ac:dyDescent="0.3">
      <c r="A29" s="24">
        <v>1</v>
      </c>
      <c r="B29" s="50" t="s">
        <v>18</v>
      </c>
      <c r="C29" s="51"/>
      <c r="D29" s="52"/>
      <c r="E29" s="53" t="s">
        <v>19</v>
      </c>
      <c r="F29" s="54"/>
      <c r="G29" s="55" t="s">
        <v>20</v>
      </c>
      <c r="H29" s="56" t="s">
        <v>21</v>
      </c>
      <c r="I29" s="55" t="s">
        <v>22</v>
      </c>
      <c r="J29" s="57" t="s">
        <v>23</v>
      </c>
      <c r="K29" s="58" t="s">
        <v>24</v>
      </c>
    </row>
    <row r="30" spans="1:13" ht="25.5" customHeight="1" x14ac:dyDescent="0.25">
      <c r="A30" s="24">
        <v>1</v>
      </c>
      <c r="B30" s="59"/>
      <c r="C30" s="60"/>
      <c r="D30" s="61"/>
      <c r="E30" s="13"/>
      <c r="F30" s="14"/>
      <c r="G30" s="62" t="s">
        <v>25</v>
      </c>
      <c r="H30" s="15"/>
      <c r="I30" s="63"/>
      <c r="J30" s="64" t="str">
        <f t="shared" ref="J30:J36" si="0">IF(AND(H30&lt;&gt;"",I30&lt;&gt;""),H30*I30,"")</f>
        <v/>
      </c>
      <c r="K30" s="65" t="str">
        <f t="shared" ref="K30:K36" si="1">IF(J30&lt;&gt;"",J30*IF($E$18="platiteľ DPH",1.23,1),"")</f>
        <v/>
      </c>
    </row>
    <row r="31" spans="1:13" ht="25.5" customHeight="1" x14ac:dyDescent="0.25">
      <c r="A31" s="24">
        <v>1</v>
      </c>
      <c r="B31" s="66"/>
      <c r="C31" s="67"/>
      <c r="D31" s="68"/>
      <c r="E31" s="16"/>
      <c r="F31" s="17"/>
      <c r="G31" s="69" t="s">
        <v>25</v>
      </c>
      <c r="H31" s="18"/>
      <c r="I31" s="70"/>
      <c r="J31" s="71" t="str">
        <f t="shared" si="0"/>
        <v/>
      </c>
      <c r="K31" s="72" t="str">
        <f t="shared" si="1"/>
        <v/>
      </c>
    </row>
    <row r="32" spans="1:13" ht="25.5" customHeight="1" x14ac:dyDescent="0.25">
      <c r="A32" s="24">
        <v>1</v>
      </c>
      <c r="B32" s="66"/>
      <c r="C32" s="67"/>
      <c r="D32" s="68"/>
      <c r="E32" s="16"/>
      <c r="F32" s="17"/>
      <c r="G32" s="69" t="s">
        <v>25</v>
      </c>
      <c r="H32" s="18"/>
      <c r="I32" s="70"/>
      <c r="J32" s="71" t="str">
        <f t="shared" si="0"/>
        <v/>
      </c>
      <c r="K32" s="72" t="str">
        <f t="shared" si="1"/>
        <v/>
      </c>
    </row>
    <row r="33" spans="1:13" ht="25.5" customHeight="1" x14ac:dyDescent="0.25">
      <c r="A33" s="24">
        <v>1</v>
      </c>
      <c r="B33" s="66"/>
      <c r="C33" s="67"/>
      <c r="D33" s="68"/>
      <c r="E33" s="16"/>
      <c r="F33" s="17"/>
      <c r="G33" s="69" t="s">
        <v>25</v>
      </c>
      <c r="H33" s="18"/>
      <c r="I33" s="70"/>
      <c r="J33" s="71" t="str">
        <f t="shared" si="0"/>
        <v/>
      </c>
      <c r="K33" s="72" t="str">
        <f t="shared" si="1"/>
        <v/>
      </c>
    </row>
    <row r="34" spans="1:13" ht="25.5" customHeight="1" thickBot="1" x14ac:dyDescent="0.3">
      <c r="A34" s="24">
        <v>1</v>
      </c>
      <c r="B34" s="73"/>
      <c r="C34" s="74"/>
      <c r="D34" s="75"/>
      <c r="E34" s="19"/>
      <c r="F34" s="20"/>
      <c r="G34" s="76" t="s">
        <v>25</v>
      </c>
      <c r="H34" s="21"/>
      <c r="I34" s="77"/>
      <c r="J34" s="78" t="str">
        <f t="shared" si="0"/>
        <v/>
      </c>
      <c r="K34" s="79" t="str">
        <f t="shared" si="1"/>
        <v/>
      </c>
    </row>
    <row r="35" spans="1:13" ht="25.5" customHeight="1" x14ac:dyDescent="0.25">
      <c r="A35" s="24">
        <v>1</v>
      </c>
      <c r="B35" s="80" t="s">
        <v>26</v>
      </c>
      <c r="C35" s="81"/>
      <c r="D35" s="82" t="s">
        <v>27</v>
      </c>
      <c r="E35" s="83" t="s">
        <v>28</v>
      </c>
      <c r="F35" s="84"/>
      <c r="G35" s="62" t="s">
        <v>28</v>
      </c>
      <c r="H35" s="15"/>
      <c r="I35" s="63">
        <v>1</v>
      </c>
      <c r="J35" s="64" t="str">
        <f t="shared" si="0"/>
        <v/>
      </c>
      <c r="K35" s="65" t="str">
        <f t="shared" si="1"/>
        <v/>
      </c>
    </row>
    <row r="36" spans="1:13" ht="25.5" customHeight="1" thickBot="1" x14ac:dyDescent="0.3">
      <c r="A36" s="24">
        <v>1</v>
      </c>
      <c r="B36" s="85"/>
      <c r="C36" s="86"/>
      <c r="D36" s="87" t="s">
        <v>29</v>
      </c>
      <c r="E36" s="88" t="s">
        <v>28</v>
      </c>
      <c r="F36" s="89"/>
      <c r="G36" s="76" t="s">
        <v>28</v>
      </c>
      <c r="H36" s="21"/>
      <c r="I36" s="77">
        <v>1</v>
      </c>
      <c r="J36" s="78" t="str">
        <f t="shared" si="0"/>
        <v/>
      </c>
      <c r="K36" s="79" t="str">
        <f t="shared" si="1"/>
        <v/>
      </c>
    </row>
    <row r="37" spans="1:13" ht="25.5" customHeight="1" thickBot="1" x14ac:dyDescent="0.3">
      <c r="A37" s="24">
        <v>1</v>
      </c>
      <c r="B37" s="90"/>
      <c r="C37" s="91"/>
      <c r="D37" s="91"/>
      <c r="E37" s="91"/>
      <c r="F37" s="91"/>
      <c r="G37" s="91"/>
      <c r="H37" s="92"/>
      <c r="I37" s="92" t="s">
        <v>30</v>
      </c>
      <c r="J37" s="93" t="str">
        <f>IF(SUM(J30:J36)&gt;0,SUM(J30:J36),"")</f>
        <v/>
      </c>
      <c r="K37" s="93" t="str">
        <f>IF(SUM(K30:K36)&gt;0,SUM(K30:K36),"")</f>
        <v/>
      </c>
    </row>
    <row r="38" spans="1:13" x14ac:dyDescent="0.25">
      <c r="A38" s="24">
        <v>1</v>
      </c>
      <c r="B38" s="94" t="s">
        <v>31</v>
      </c>
    </row>
    <row r="39" spans="1:13" x14ac:dyDescent="0.25">
      <c r="A39" s="24">
        <v>1</v>
      </c>
    </row>
    <row r="40" spans="1:13" x14ac:dyDescent="0.25">
      <c r="A40" s="24">
        <v>1</v>
      </c>
    </row>
    <row r="41" spans="1:13" x14ac:dyDescent="0.25">
      <c r="A41" s="24">
        <v>1</v>
      </c>
      <c r="C41" s="95" t="s">
        <v>32</v>
      </c>
      <c r="D41" s="96"/>
      <c r="E41" s="96"/>
      <c r="F41" s="96"/>
      <c r="G41" s="96"/>
      <c r="H41" s="96"/>
      <c r="I41" s="96"/>
      <c r="J41" s="97"/>
    </row>
    <row r="42" spans="1:13" x14ac:dyDescent="0.25">
      <c r="A42" s="24">
        <v>1</v>
      </c>
    </row>
    <row r="43" spans="1:13" x14ac:dyDescent="0.25">
      <c r="A43" s="24">
        <v>1</v>
      </c>
    </row>
    <row r="44" spans="1:13" x14ac:dyDescent="0.25">
      <c r="A44" s="24">
        <v>1</v>
      </c>
    </row>
    <row r="45" spans="1:13" x14ac:dyDescent="0.25">
      <c r="A45" s="24">
        <v>1</v>
      </c>
      <c r="C45" s="104" t="s">
        <v>33</v>
      </c>
      <c r="D45" s="105"/>
      <c r="E45" s="106"/>
      <c r="G45" s="106"/>
      <c r="H45" s="106"/>
      <c r="I45" s="106"/>
      <c r="J45" s="106"/>
      <c r="K45" s="106"/>
    </row>
    <row r="46" spans="1:13" s="98" customFormat="1" x14ac:dyDescent="0.25">
      <c r="A46" s="24">
        <v>1</v>
      </c>
      <c r="C46" s="104"/>
      <c r="D46" s="107"/>
      <c r="E46" s="107"/>
      <c r="G46" s="107"/>
      <c r="H46" s="107"/>
      <c r="I46" s="107"/>
      <c r="J46" s="107"/>
      <c r="K46" s="107"/>
      <c r="M46" s="99"/>
    </row>
    <row r="47" spans="1:13" s="98" customFormat="1" ht="15" customHeight="1" x14ac:dyDescent="0.25">
      <c r="A47" s="24">
        <v>1</v>
      </c>
      <c r="C47" s="104" t="s">
        <v>34</v>
      </c>
      <c r="D47" s="108"/>
      <c r="E47" s="107"/>
      <c r="G47" s="109"/>
      <c r="H47" s="109"/>
      <c r="I47" s="109"/>
      <c r="J47" s="109"/>
      <c r="K47" s="109"/>
      <c r="M47" s="99"/>
    </row>
    <row r="48" spans="1:13" s="98" customFormat="1" x14ac:dyDescent="0.25">
      <c r="A48" s="24">
        <v>1</v>
      </c>
      <c r="C48" s="107"/>
      <c r="D48" s="107"/>
      <c r="E48" s="107"/>
      <c r="F48" s="100"/>
      <c r="G48" s="110" t="s">
        <v>35</v>
      </c>
      <c r="H48" s="110"/>
      <c r="I48" s="110"/>
      <c r="J48" s="110"/>
      <c r="K48" s="110"/>
      <c r="M48" s="99"/>
    </row>
    <row r="49" spans="1:13" s="98" customFormat="1" x14ac:dyDescent="0.25">
      <c r="A49" s="24">
        <v>1</v>
      </c>
      <c r="F49" s="100"/>
      <c r="G49" s="101"/>
      <c r="H49" s="101"/>
      <c r="I49" s="101"/>
      <c r="J49" s="101"/>
      <c r="K49" s="101"/>
      <c r="M49" s="99"/>
    </row>
    <row r="50" spans="1:13" ht="15" customHeight="1" x14ac:dyDescent="0.25">
      <c r="A50" s="24">
        <v>1</v>
      </c>
      <c r="B50" s="102" t="s">
        <v>36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3"/>
    </row>
    <row r="51" spans="1:13" x14ac:dyDescent="0.25">
      <c r="A51" s="24">
        <v>1</v>
      </c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3"/>
    </row>
    <row r="52" spans="1:13" s="24" customFormat="1" ht="21" x14ac:dyDescent="0.25">
      <c r="A52" s="24">
        <v>1</v>
      </c>
      <c r="B52" s="26"/>
      <c r="C52" s="27"/>
      <c r="D52" s="27"/>
      <c r="E52" s="27"/>
      <c r="F52" s="27"/>
      <c r="G52" s="27"/>
      <c r="H52" s="27"/>
      <c r="I52" s="27"/>
      <c r="J52" s="28" t="str">
        <f>IF([1]summary!$K$24="",'[1]Výzva na prieskum trhu'!$C$99,"")</f>
        <v xml:space="preserve">Príloha č. 2: </v>
      </c>
      <c r="K52" s="28"/>
      <c r="M52" s="29"/>
    </row>
    <row r="53" spans="1:13" s="24" customFormat="1" ht="23.25" customHeight="1" x14ac:dyDescent="0.25">
      <c r="A53" s="24">
        <v>1</v>
      </c>
      <c r="B53" s="30" t="s">
        <v>1</v>
      </c>
      <c r="C53" s="30"/>
      <c r="D53" s="30"/>
      <c r="E53" s="30"/>
      <c r="F53" s="30"/>
      <c r="G53" s="30"/>
      <c r="H53" s="30"/>
      <c r="I53" s="30"/>
      <c r="J53" s="30"/>
      <c r="K53" s="30"/>
      <c r="M53" s="29"/>
    </row>
    <row r="54" spans="1:13" s="24" customFormat="1" x14ac:dyDescent="0.25">
      <c r="A54" s="24">
        <v>1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M54" s="29"/>
    </row>
    <row r="55" spans="1:13" s="24" customFormat="1" ht="23.25" customHeight="1" x14ac:dyDescent="0.25">
      <c r="A55" s="24">
        <v>1</v>
      </c>
      <c r="B55" s="30" t="s">
        <v>2</v>
      </c>
      <c r="C55" s="30"/>
      <c r="D55" s="30"/>
      <c r="E55" s="30"/>
      <c r="F55" s="30"/>
      <c r="G55" s="30"/>
      <c r="H55" s="30"/>
      <c r="I55" s="30"/>
      <c r="J55" s="30"/>
      <c r="K55" s="30"/>
      <c r="M55" s="29"/>
    </row>
    <row r="56" spans="1:13" x14ac:dyDescent="0.25">
      <c r="A56" s="24">
        <v>1</v>
      </c>
    </row>
    <row r="57" spans="1:13" ht="15" customHeight="1" x14ac:dyDescent="0.25">
      <c r="A57" s="24">
        <v>1</v>
      </c>
      <c r="B57" s="33" t="s">
        <v>3</v>
      </c>
      <c r="C57" s="33"/>
      <c r="D57" s="33"/>
      <c r="E57" s="33"/>
      <c r="F57" s="33"/>
      <c r="G57" s="33"/>
      <c r="H57" s="33"/>
      <c r="I57" s="33"/>
      <c r="J57" s="33"/>
      <c r="K57" s="33"/>
    </row>
    <row r="58" spans="1:13" x14ac:dyDescent="0.25">
      <c r="A58" s="24">
        <v>1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1:13" x14ac:dyDescent="0.25">
      <c r="A59" s="24">
        <v>1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1:13" ht="15.75" thickBot="1" x14ac:dyDescent="0.3">
      <c r="A60" s="24">
        <v>1</v>
      </c>
    </row>
    <row r="61" spans="1:13" s="24" customFormat="1" ht="19.5" customHeight="1" thickBot="1" x14ac:dyDescent="0.3">
      <c r="A61" s="24">
        <v>1</v>
      </c>
      <c r="C61" s="34" t="s">
        <v>4</v>
      </c>
      <c r="D61" s="35"/>
      <c r="E61" s="35"/>
      <c r="F61" s="35"/>
      <c r="G61" s="36"/>
      <c r="M61" s="29"/>
    </row>
    <row r="62" spans="1:13" s="24" customFormat="1" ht="19.5" customHeight="1" x14ac:dyDescent="0.25">
      <c r="A62" s="24">
        <v>1</v>
      </c>
      <c r="C62" s="37" t="s">
        <v>5</v>
      </c>
      <c r="D62" s="38"/>
      <c r="E62" s="1"/>
      <c r="F62" s="2"/>
      <c r="G62" s="3"/>
      <c r="M62" s="29"/>
    </row>
    <row r="63" spans="1:13" s="24" customFormat="1" ht="39" customHeight="1" x14ac:dyDescent="0.25">
      <c r="A63" s="24">
        <v>1</v>
      </c>
      <c r="C63" s="39" t="s">
        <v>6</v>
      </c>
      <c r="D63" s="40"/>
      <c r="E63" s="4"/>
      <c r="F63" s="5"/>
      <c r="G63" s="6"/>
      <c r="M63" s="29"/>
    </row>
    <row r="64" spans="1:13" s="24" customFormat="1" ht="19.5" customHeight="1" x14ac:dyDescent="0.25">
      <c r="A64" s="24">
        <v>1</v>
      </c>
      <c r="C64" s="41" t="s">
        <v>7</v>
      </c>
      <c r="D64" s="42"/>
      <c r="E64" s="4"/>
      <c r="F64" s="5"/>
      <c r="G64" s="6"/>
      <c r="M64" s="29"/>
    </row>
    <row r="65" spans="1:13" s="24" customFormat="1" ht="19.5" customHeight="1" x14ac:dyDescent="0.25">
      <c r="A65" s="24">
        <v>1</v>
      </c>
      <c r="C65" s="41" t="s">
        <v>8</v>
      </c>
      <c r="D65" s="42"/>
      <c r="E65" s="4"/>
      <c r="F65" s="5"/>
      <c r="G65" s="6"/>
      <c r="M65" s="29"/>
    </row>
    <row r="66" spans="1:13" s="24" customFormat="1" ht="30" customHeight="1" x14ac:dyDescent="0.25">
      <c r="A66" s="24">
        <v>1</v>
      </c>
      <c r="C66" s="43" t="s">
        <v>9</v>
      </c>
      <c r="D66" s="44"/>
      <c r="E66" s="4"/>
      <c r="F66" s="5"/>
      <c r="G66" s="6"/>
      <c r="M66" s="29"/>
    </row>
    <row r="67" spans="1:13" s="24" customFormat="1" ht="19.5" customHeight="1" x14ac:dyDescent="0.25">
      <c r="A67" s="24">
        <v>1</v>
      </c>
      <c r="C67" s="41" t="s">
        <v>10</v>
      </c>
      <c r="D67" s="42"/>
      <c r="E67" s="4"/>
      <c r="F67" s="5"/>
      <c r="G67" s="6"/>
      <c r="M67" s="29"/>
    </row>
    <row r="68" spans="1:13" s="24" customFormat="1" ht="19.5" customHeight="1" x14ac:dyDescent="0.25">
      <c r="A68" s="24">
        <v>1</v>
      </c>
      <c r="C68" s="41" t="s">
        <v>11</v>
      </c>
      <c r="D68" s="42"/>
      <c r="E68" s="4"/>
      <c r="F68" s="5"/>
      <c r="G68" s="6"/>
      <c r="M68" s="29"/>
    </row>
    <row r="69" spans="1:13" s="24" customFormat="1" ht="19.5" customHeight="1" x14ac:dyDescent="0.25">
      <c r="A69" s="24">
        <v>1</v>
      </c>
      <c r="C69" s="41" t="s">
        <v>12</v>
      </c>
      <c r="D69" s="42"/>
      <c r="E69" s="4"/>
      <c r="F69" s="5"/>
      <c r="G69" s="6"/>
      <c r="M69" s="29"/>
    </row>
    <row r="70" spans="1:13" s="24" customFormat="1" ht="19.5" customHeight="1" x14ac:dyDescent="0.25">
      <c r="A70" s="24">
        <v>1</v>
      </c>
      <c r="C70" s="41" t="s">
        <v>13</v>
      </c>
      <c r="D70" s="42"/>
      <c r="E70" s="4"/>
      <c r="F70" s="5"/>
      <c r="G70" s="6"/>
      <c r="M70" s="29"/>
    </row>
    <row r="71" spans="1:13" s="24" customFormat="1" ht="19.5" customHeight="1" x14ac:dyDescent="0.25">
      <c r="A71" s="24">
        <v>1</v>
      </c>
      <c r="C71" s="41" t="s">
        <v>14</v>
      </c>
      <c r="D71" s="42"/>
      <c r="E71" s="4"/>
      <c r="F71" s="5"/>
      <c r="G71" s="6"/>
      <c r="M71" s="29"/>
    </row>
    <row r="72" spans="1:13" s="24" customFormat="1" ht="19.5" customHeight="1" thickBot="1" x14ac:dyDescent="0.3">
      <c r="A72" s="24">
        <v>1</v>
      </c>
      <c r="C72" s="45" t="s">
        <v>15</v>
      </c>
      <c r="D72" s="46"/>
      <c r="E72" s="10"/>
      <c r="F72" s="11"/>
      <c r="G72" s="12"/>
      <c r="M72" s="29"/>
    </row>
    <row r="73" spans="1:13" x14ac:dyDescent="0.25">
      <c r="A73" s="24">
        <v>1</v>
      </c>
    </row>
    <row r="74" spans="1:13" x14ac:dyDescent="0.25">
      <c r="A74" s="24">
        <v>1</v>
      </c>
    </row>
    <row r="75" spans="1:13" x14ac:dyDescent="0.25">
      <c r="A75" s="22">
        <v>1</v>
      </c>
      <c r="B75" s="47" t="s">
        <v>16</v>
      </c>
      <c r="C75" s="47"/>
      <c r="D75" s="48" t="s">
        <v>37</v>
      </c>
      <c r="E75" s="48"/>
      <c r="F75" s="48"/>
      <c r="G75" s="48"/>
      <c r="H75" s="48"/>
      <c r="I75" s="48"/>
      <c r="J75" s="48"/>
      <c r="K75" s="49"/>
      <c r="M75" s="23">
        <f>M27+1</f>
        <v>2</v>
      </c>
    </row>
    <row r="76" spans="1:13" ht="15.75" thickBot="1" x14ac:dyDescent="0.3">
      <c r="A76" s="24">
        <v>1</v>
      </c>
    </row>
    <row r="77" spans="1:13" ht="54.95" customHeight="1" thickBot="1" x14ac:dyDescent="0.3">
      <c r="A77" s="24">
        <v>1</v>
      </c>
      <c r="B77" s="50" t="s">
        <v>18</v>
      </c>
      <c r="C77" s="51"/>
      <c r="D77" s="52"/>
      <c r="E77" s="53" t="s">
        <v>19</v>
      </c>
      <c r="F77" s="54"/>
      <c r="G77" s="55" t="s">
        <v>20</v>
      </c>
      <c r="H77" s="56" t="s">
        <v>21</v>
      </c>
      <c r="I77" s="55" t="s">
        <v>22</v>
      </c>
      <c r="J77" s="57" t="s">
        <v>23</v>
      </c>
      <c r="K77" s="58" t="s">
        <v>24</v>
      </c>
    </row>
    <row r="78" spans="1:13" ht="50.25" customHeight="1" x14ac:dyDescent="0.25">
      <c r="A78" s="24">
        <v>1</v>
      </c>
      <c r="B78" s="59"/>
      <c r="C78" s="60"/>
      <c r="D78" s="61"/>
      <c r="E78" s="13"/>
      <c r="F78" s="14"/>
      <c r="G78" s="62" t="s">
        <v>25</v>
      </c>
      <c r="H78" s="15"/>
      <c r="I78" s="63"/>
      <c r="J78" s="64" t="str">
        <f t="shared" ref="J78:J84" si="2">IF(AND(H78&lt;&gt;"",I78&lt;&gt;""),H78*I78,"")</f>
        <v/>
      </c>
      <c r="K78" s="65" t="str">
        <f t="shared" ref="K78:K82" si="3">IF(J78&lt;&gt;"",J78*IF($E$66="platiteľ DPH",1.23,1),"")</f>
        <v/>
      </c>
    </row>
    <row r="79" spans="1:13" ht="25.5" customHeight="1" x14ac:dyDescent="0.25">
      <c r="A79" s="24">
        <v>1</v>
      </c>
      <c r="B79" s="66"/>
      <c r="C79" s="67"/>
      <c r="D79" s="68"/>
      <c r="E79" s="16"/>
      <c r="F79" s="17"/>
      <c r="G79" s="69" t="s">
        <v>25</v>
      </c>
      <c r="H79" s="18"/>
      <c r="I79" s="70"/>
      <c r="J79" s="71" t="str">
        <f t="shared" si="2"/>
        <v/>
      </c>
      <c r="K79" s="72" t="str">
        <f t="shared" si="3"/>
        <v/>
      </c>
    </row>
    <row r="80" spans="1:13" ht="25.5" customHeight="1" x14ac:dyDescent="0.25">
      <c r="A80" s="24">
        <v>1</v>
      </c>
      <c r="B80" s="66"/>
      <c r="C80" s="67"/>
      <c r="D80" s="68"/>
      <c r="E80" s="16"/>
      <c r="F80" s="17"/>
      <c r="G80" s="69" t="s">
        <v>25</v>
      </c>
      <c r="H80" s="18"/>
      <c r="I80" s="70"/>
      <c r="J80" s="71" t="str">
        <f t="shared" si="2"/>
        <v/>
      </c>
      <c r="K80" s="72" t="str">
        <f t="shared" si="3"/>
        <v/>
      </c>
    </row>
    <row r="81" spans="1:13" ht="25.5" customHeight="1" x14ac:dyDescent="0.25">
      <c r="A81" s="24">
        <v>1</v>
      </c>
      <c r="B81" s="66"/>
      <c r="C81" s="67"/>
      <c r="D81" s="68"/>
      <c r="E81" s="16"/>
      <c r="F81" s="17"/>
      <c r="G81" s="69" t="s">
        <v>25</v>
      </c>
      <c r="H81" s="18"/>
      <c r="I81" s="70"/>
      <c r="J81" s="71" t="str">
        <f t="shared" si="2"/>
        <v/>
      </c>
      <c r="K81" s="72" t="str">
        <f t="shared" si="3"/>
        <v/>
      </c>
    </row>
    <row r="82" spans="1:13" ht="25.5" customHeight="1" thickBot="1" x14ac:dyDescent="0.3">
      <c r="A82" s="24">
        <v>1</v>
      </c>
      <c r="B82" s="73"/>
      <c r="C82" s="74"/>
      <c r="D82" s="75"/>
      <c r="E82" s="19"/>
      <c r="F82" s="20"/>
      <c r="G82" s="76" t="s">
        <v>25</v>
      </c>
      <c r="H82" s="21"/>
      <c r="I82" s="77"/>
      <c r="J82" s="78" t="str">
        <f t="shared" si="2"/>
        <v/>
      </c>
      <c r="K82" s="79" t="str">
        <f t="shared" si="3"/>
        <v/>
      </c>
    </row>
    <row r="83" spans="1:13" ht="25.5" customHeight="1" x14ac:dyDescent="0.25">
      <c r="A83" s="24">
        <v>1</v>
      </c>
      <c r="B83" s="80" t="s">
        <v>26</v>
      </c>
      <c r="C83" s="81"/>
      <c r="D83" s="82" t="s">
        <v>27</v>
      </c>
      <c r="E83" s="83" t="s">
        <v>28</v>
      </c>
      <c r="F83" s="84"/>
      <c r="G83" s="62" t="s">
        <v>28</v>
      </c>
      <c r="H83" s="15"/>
      <c r="I83" s="63">
        <v>1</v>
      </c>
      <c r="J83" s="64" t="str">
        <f t="shared" si="2"/>
        <v/>
      </c>
      <c r="K83" s="65" t="str">
        <f>IF(J83&lt;&gt;"",J83*IF($E$66="platiteľ DPH",1.23,1),"")</f>
        <v/>
      </c>
    </row>
    <row r="84" spans="1:13" ht="25.5" customHeight="1" thickBot="1" x14ac:dyDescent="0.3">
      <c r="A84" s="24">
        <v>1</v>
      </c>
      <c r="B84" s="85"/>
      <c r="C84" s="86"/>
      <c r="D84" s="87" t="s">
        <v>29</v>
      </c>
      <c r="E84" s="88" t="s">
        <v>28</v>
      </c>
      <c r="F84" s="89"/>
      <c r="G84" s="76" t="s">
        <v>28</v>
      </c>
      <c r="H84" s="21"/>
      <c r="I84" s="77">
        <v>1</v>
      </c>
      <c r="J84" s="78" t="str">
        <f t="shared" si="2"/>
        <v/>
      </c>
      <c r="K84" s="79" t="str">
        <f>IF(J84&lt;&gt;"",J84*IF($E$66="platiteľ DPH",1.23,1),"")</f>
        <v/>
      </c>
    </row>
    <row r="85" spans="1:13" ht="25.5" customHeight="1" thickBot="1" x14ac:dyDescent="0.3">
      <c r="A85" s="24">
        <v>1</v>
      </c>
      <c r="B85" s="90"/>
      <c r="C85" s="91"/>
      <c r="D85" s="91"/>
      <c r="E85" s="91"/>
      <c r="F85" s="91"/>
      <c r="G85" s="91"/>
      <c r="H85" s="92"/>
      <c r="I85" s="92" t="s">
        <v>30</v>
      </c>
      <c r="J85" s="93" t="str">
        <f>IF(SUM(J78:J84)&gt;0,SUM(J78:J84),"")</f>
        <v/>
      </c>
      <c r="K85" s="93" t="str">
        <f>IF(SUM(K78:K84)&gt;0,SUM(K78:K84),"")</f>
        <v/>
      </c>
    </row>
    <row r="86" spans="1:13" x14ac:dyDescent="0.25">
      <c r="A86" s="24">
        <v>1</v>
      </c>
      <c r="B86" s="94" t="s">
        <v>31</v>
      </c>
    </row>
    <row r="87" spans="1:13" x14ac:dyDescent="0.25">
      <c r="A87" s="24">
        <v>1</v>
      </c>
    </row>
    <row r="88" spans="1:13" x14ac:dyDescent="0.25">
      <c r="A88" s="24">
        <v>1</v>
      </c>
    </row>
    <row r="89" spans="1:13" x14ac:dyDescent="0.25">
      <c r="A89" s="24">
        <v>1</v>
      </c>
      <c r="C89" s="95" t="s">
        <v>32</v>
      </c>
      <c r="D89" s="96"/>
      <c r="E89" s="96"/>
      <c r="F89" s="96"/>
      <c r="G89" s="96"/>
      <c r="H89" s="96"/>
      <c r="I89" s="96"/>
      <c r="J89" s="97"/>
    </row>
    <row r="90" spans="1:13" x14ac:dyDescent="0.25">
      <c r="A90" s="24">
        <v>1</v>
      </c>
    </row>
    <row r="91" spans="1:13" x14ac:dyDescent="0.25">
      <c r="A91" s="24">
        <v>1</v>
      </c>
    </row>
    <row r="92" spans="1:13" x14ac:dyDescent="0.25">
      <c r="A92" s="24">
        <v>1</v>
      </c>
    </row>
    <row r="93" spans="1:13" x14ac:dyDescent="0.25">
      <c r="A93" s="24">
        <v>1</v>
      </c>
      <c r="C93" s="104" t="s">
        <v>33</v>
      </c>
      <c r="D93" s="105"/>
      <c r="E93" s="106"/>
    </row>
    <row r="94" spans="1:13" s="98" customFormat="1" x14ac:dyDescent="0.25">
      <c r="A94" s="24">
        <v>1</v>
      </c>
      <c r="C94" s="104"/>
      <c r="D94" s="107"/>
      <c r="E94" s="107"/>
      <c r="G94" s="107"/>
      <c r="H94" s="107"/>
      <c r="I94" s="107"/>
      <c r="J94" s="107"/>
      <c r="K94" s="107"/>
      <c r="M94" s="99"/>
    </row>
    <row r="95" spans="1:13" s="98" customFormat="1" ht="15" customHeight="1" x14ac:dyDescent="0.25">
      <c r="A95" s="24">
        <v>1</v>
      </c>
      <c r="C95" s="104" t="s">
        <v>34</v>
      </c>
      <c r="D95" s="108"/>
      <c r="E95" s="107"/>
      <c r="G95" s="109"/>
      <c r="H95" s="109"/>
      <c r="I95" s="109"/>
      <c r="J95" s="109"/>
      <c r="K95" s="109"/>
      <c r="M95" s="99"/>
    </row>
    <row r="96" spans="1:13" s="98" customFormat="1" x14ac:dyDescent="0.25">
      <c r="A96" s="24">
        <v>1</v>
      </c>
      <c r="C96" s="107"/>
      <c r="D96" s="107"/>
      <c r="E96" s="107"/>
      <c r="F96" s="100"/>
      <c r="G96" s="110" t="s">
        <v>35</v>
      </c>
      <c r="H96" s="110"/>
      <c r="I96" s="110"/>
      <c r="J96" s="110"/>
      <c r="K96" s="110"/>
      <c r="M96" s="99"/>
    </row>
    <row r="97" spans="1:13" s="98" customFormat="1" x14ac:dyDescent="0.25">
      <c r="A97" s="24">
        <v>1</v>
      </c>
      <c r="F97" s="100"/>
      <c r="G97" s="101"/>
      <c r="H97" s="101"/>
      <c r="I97" s="101"/>
      <c r="J97" s="101"/>
      <c r="K97" s="101"/>
      <c r="M97" s="99"/>
    </row>
    <row r="98" spans="1:13" ht="15" customHeight="1" x14ac:dyDescent="0.25">
      <c r="A98" s="24">
        <v>1</v>
      </c>
      <c r="B98" s="102" t="s">
        <v>36</v>
      </c>
      <c r="C98" s="102"/>
      <c r="D98" s="102"/>
      <c r="E98" s="102"/>
      <c r="F98" s="102"/>
      <c r="G98" s="102"/>
      <c r="H98" s="102"/>
      <c r="I98" s="102"/>
      <c r="J98" s="102"/>
      <c r="K98" s="102"/>
      <c r="L98" s="103"/>
    </row>
    <row r="99" spans="1:13" x14ac:dyDescent="0.25">
      <c r="A99" s="24">
        <v>1</v>
      </c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3"/>
    </row>
    <row r="100" spans="1:13" s="24" customFormat="1" ht="21" x14ac:dyDescent="0.25">
      <c r="A100" s="24">
        <v>1</v>
      </c>
      <c r="B100" s="26"/>
      <c r="C100" s="27"/>
      <c r="D100" s="27"/>
      <c r="E100" s="27"/>
      <c r="F100" s="27"/>
      <c r="G100" s="27"/>
      <c r="H100" s="27"/>
      <c r="I100" s="27"/>
      <c r="J100" s="28" t="str">
        <f>IF([1]summary!$K$24="",'[1]Výzva na prieskum trhu'!$C$99,"")</f>
        <v xml:space="preserve">Príloha č. 2: </v>
      </c>
      <c r="K100" s="28"/>
      <c r="M100" s="29"/>
    </row>
    <row r="101" spans="1:13" s="24" customFormat="1" ht="23.25" customHeight="1" x14ac:dyDescent="0.25">
      <c r="A101" s="24">
        <v>1</v>
      </c>
      <c r="B101" s="30" t="s">
        <v>1</v>
      </c>
      <c r="C101" s="30"/>
      <c r="D101" s="30"/>
      <c r="E101" s="30"/>
      <c r="F101" s="30"/>
      <c r="G101" s="30"/>
      <c r="H101" s="30"/>
      <c r="I101" s="30"/>
      <c r="J101" s="30"/>
      <c r="K101" s="30"/>
      <c r="M101" s="29"/>
    </row>
    <row r="102" spans="1:13" s="24" customFormat="1" x14ac:dyDescent="0.25">
      <c r="A102" s="24">
        <v>1</v>
      </c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M102" s="29"/>
    </row>
    <row r="103" spans="1:13" s="24" customFormat="1" ht="23.25" customHeight="1" x14ac:dyDescent="0.25">
      <c r="A103" s="24">
        <v>1</v>
      </c>
      <c r="B103" s="30" t="s">
        <v>2</v>
      </c>
      <c r="C103" s="30"/>
      <c r="D103" s="30"/>
      <c r="E103" s="30"/>
      <c r="F103" s="30"/>
      <c r="G103" s="30"/>
      <c r="H103" s="30"/>
      <c r="I103" s="30"/>
      <c r="J103" s="30"/>
      <c r="K103" s="30"/>
      <c r="M103" s="29"/>
    </row>
    <row r="104" spans="1:13" x14ac:dyDescent="0.25">
      <c r="A104" s="24">
        <v>1</v>
      </c>
    </row>
    <row r="105" spans="1:13" ht="15" customHeight="1" x14ac:dyDescent="0.25">
      <c r="A105" s="24">
        <v>1</v>
      </c>
      <c r="B105" s="33" t="s">
        <v>3</v>
      </c>
      <c r="C105" s="33"/>
      <c r="D105" s="33"/>
      <c r="E105" s="33"/>
      <c r="F105" s="33"/>
      <c r="G105" s="33"/>
      <c r="H105" s="33"/>
      <c r="I105" s="33"/>
      <c r="J105" s="33"/>
      <c r="K105" s="33"/>
    </row>
    <row r="106" spans="1:13" x14ac:dyDescent="0.25">
      <c r="A106" s="24">
        <v>1</v>
      </c>
      <c r="B106" s="33"/>
      <c r="C106" s="33"/>
      <c r="D106" s="33"/>
      <c r="E106" s="33"/>
      <c r="F106" s="33"/>
      <c r="G106" s="33"/>
      <c r="H106" s="33"/>
      <c r="I106" s="33"/>
      <c r="J106" s="33"/>
      <c r="K106" s="33"/>
    </row>
    <row r="107" spans="1:13" x14ac:dyDescent="0.25">
      <c r="A107" s="24">
        <v>1</v>
      </c>
      <c r="B107" s="33"/>
      <c r="C107" s="33"/>
      <c r="D107" s="33"/>
      <c r="E107" s="33"/>
      <c r="F107" s="33"/>
      <c r="G107" s="33"/>
      <c r="H107" s="33"/>
      <c r="I107" s="33"/>
      <c r="J107" s="33"/>
      <c r="K107" s="33"/>
    </row>
    <row r="108" spans="1:13" ht="15.75" thickBot="1" x14ac:dyDescent="0.3">
      <c r="A108" s="24">
        <v>1</v>
      </c>
    </row>
    <row r="109" spans="1:13" s="24" customFormat="1" ht="19.5" customHeight="1" thickBot="1" x14ac:dyDescent="0.3">
      <c r="A109" s="24">
        <v>1</v>
      </c>
      <c r="C109" s="34" t="s">
        <v>4</v>
      </c>
      <c r="D109" s="35"/>
      <c r="E109" s="35"/>
      <c r="F109" s="35"/>
      <c r="G109" s="36"/>
      <c r="M109" s="29"/>
    </row>
    <row r="110" spans="1:13" s="24" customFormat="1" ht="19.5" customHeight="1" x14ac:dyDescent="0.25">
      <c r="A110" s="24">
        <v>1</v>
      </c>
      <c r="C110" s="37" t="s">
        <v>5</v>
      </c>
      <c r="D110" s="38"/>
      <c r="E110" s="1"/>
      <c r="F110" s="2"/>
      <c r="G110" s="3"/>
      <c r="M110" s="29"/>
    </row>
    <row r="111" spans="1:13" s="24" customFormat="1" ht="39" customHeight="1" x14ac:dyDescent="0.25">
      <c r="A111" s="24">
        <v>1</v>
      </c>
      <c r="C111" s="39" t="s">
        <v>6</v>
      </c>
      <c r="D111" s="40"/>
      <c r="E111" s="4"/>
      <c r="F111" s="5"/>
      <c r="G111" s="6"/>
      <c r="M111" s="29"/>
    </row>
    <row r="112" spans="1:13" s="24" customFormat="1" ht="19.5" customHeight="1" x14ac:dyDescent="0.25">
      <c r="A112" s="24">
        <v>1</v>
      </c>
      <c r="C112" s="41" t="s">
        <v>7</v>
      </c>
      <c r="D112" s="42"/>
      <c r="E112" s="4"/>
      <c r="F112" s="5"/>
      <c r="G112" s="6"/>
      <c r="M112" s="29"/>
    </row>
    <row r="113" spans="1:13" s="24" customFormat="1" ht="19.5" customHeight="1" x14ac:dyDescent="0.25">
      <c r="A113" s="24">
        <v>1</v>
      </c>
      <c r="C113" s="41" t="s">
        <v>8</v>
      </c>
      <c r="D113" s="42"/>
      <c r="E113" s="4"/>
      <c r="F113" s="5"/>
      <c r="G113" s="6"/>
      <c r="M113" s="29"/>
    </row>
    <row r="114" spans="1:13" s="24" customFormat="1" ht="30" customHeight="1" x14ac:dyDescent="0.25">
      <c r="A114" s="24">
        <v>1</v>
      </c>
      <c r="C114" s="43" t="s">
        <v>9</v>
      </c>
      <c r="D114" s="44"/>
      <c r="E114" s="4"/>
      <c r="F114" s="5"/>
      <c r="G114" s="6"/>
      <c r="M114" s="29"/>
    </row>
    <row r="115" spans="1:13" s="24" customFormat="1" ht="19.5" customHeight="1" x14ac:dyDescent="0.25">
      <c r="A115" s="24">
        <v>1</v>
      </c>
      <c r="C115" s="41" t="s">
        <v>10</v>
      </c>
      <c r="D115" s="42"/>
      <c r="E115" s="4"/>
      <c r="F115" s="5"/>
      <c r="G115" s="6"/>
      <c r="M115" s="29"/>
    </row>
    <row r="116" spans="1:13" s="24" customFormat="1" ht="19.5" customHeight="1" x14ac:dyDescent="0.25">
      <c r="A116" s="24">
        <v>1</v>
      </c>
      <c r="C116" s="41" t="s">
        <v>11</v>
      </c>
      <c r="D116" s="42"/>
      <c r="E116" s="4"/>
      <c r="F116" s="5"/>
      <c r="G116" s="6"/>
      <c r="M116" s="29"/>
    </row>
    <row r="117" spans="1:13" s="24" customFormat="1" ht="19.5" customHeight="1" x14ac:dyDescent="0.25">
      <c r="A117" s="24">
        <v>1</v>
      </c>
      <c r="C117" s="41" t="s">
        <v>12</v>
      </c>
      <c r="D117" s="42"/>
      <c r="E117" s="4"/>
      <c r="F117" s="5"/>
      <c r="G117" s="6"/>
      <c r="M117" s="29"/>
    </row>
    <row r="118" spans="1:13" s="24" customFormat="1" ht="19.5" customHeight="1" x14ac:dyDescent="0.25">
      <c r="A118" s="24">
        <v>1</v>
      </c>
      <c r="C118" s="41" t="s">
        <v>13</v>
      </c>
      <c r="D118" s="42"/>
      <c r="E118" s="4"/>
      <c r="F118" s="5"/>
      <c r="G118" s="6"/>
      <c r="M118" s="29"/>
    </row>
    <row r="119" spans="1:13" s="24" customFormat="1" ht="19.5" customHeight="1" x14ac:dyDescent="0.25">
      <c r="A119" s="24">
        <v>1</v>
      </c>
      <c r="C119" s="41" t="s">
        <v>14</v>
      </c>
      <c r="D119" s="42"/>
      <c r="E119" s="4"/>
      <c r="F119" s="5"/>
      <c r="G119" s="6"/>
      <c r="M119" s="29"/>
    </row>
    <row r="120" spans="1:13" s="24" customFormat="1" ht="19.5" customHeight="1" thickBot="1" x14ac:dyDescent="0.3">
      <c r="A120" s="24">
        <v>1</v>
      </c>
      <c r="C120" s="45" t="s">
        <v>15</v>
      </c>
      <c r="D120" s="46"/>
      <c r="E120" s="10"/>
      <c r="F120" s="11"/>
      <c r="G120" s="12"/>
      <c r="M120" s="29"/>
    </row>
    <row r="121" spans="1:13" x14ac:dyDescent="0.25">
      <c r="A121" s="24">
        <v>1</v>
      </c>
    </row>
    <row r="122" spans="1:13" x14ac:dyDescent="0.25">
      <c r="A122" s="24">
        <v>1</v>
      </c>
    </row>
    <row r="123" spans="1:13" x14ac:dyDescent="0.25">
      <c r="A123" s="22">
        <v>1</v>
      </c>
      <c r="B123" s="47" t="s">
        <v>16</v>
      </c>
      <c r="C123" s="47"/>
      <c r="D123" s="48" t="s">
        <v>38</v>
      </c>
      <c r="E123" s="48"/>
      <c r="F123" s="48"/>
      <c r="G123" s="48"/>
      <c r="H123" s="48"/>
      <c r="I123" s="48"/>
      <c r="J123" s="48"/>
      <c r="K123" s="49"/>
      <c r="M123" s="23">
        <f>M75+1</f>
        <v>3</v>
      </c>
    </row>
    <row r="124" spans="1:13" ht="15.75" thickBot="1" x14ac:dyDescent="0.3">
      <c r="A124" s="24">
        <v>1</v>
      </c>
    </row>
    <row r="125" spans="1:13" ht="54.95" customHeight="1" thickBot="1" x14ac:dyDescent="0.3">
      <c r="A125" s="24">
        <v>1</v>
      </c>
      <c r="B125" s="50" t="s">
        <v>18</v>
      </c>
      <c r="C125" s="51"/>
      <c r="D125" s="52"/>
      <c r="E125" s="53" t="s">
        <v>19</v>
      </c>
      <c r="F125" s="54"/>
      <c r="G125" s="55" t="s">
        <v>20</v>
      </c>
      <c r="H125" s="56" t="s">
        <v>21</v>
      </c>
      <c r="I125" s="55" t="s">
        <v>22</v>
      </c>
      <c r="J125" s="57" t="s">
        <v>23</v>
      </c>
      <c r="K125" s="58" t="s">
        <v>24</v>
      </c>
    </row>
    <row r="126" spans="1:13" ht="25.5" customHeight="1" x14ac:dyDescent="0.25">
      <c r="A126" s="24">
        <v>1</v>
      </c>
      <c r="B126" s="59"/>
      <c r="C126" s="60"/>
      <c r="D126" s="61"/>
      <c r="E126" s="13"/>
      <c r="F126" s="14"/>
      <c r="G126" s="62" t="s">
        <v>25</v>
      </c>
      <c r="H126" s="15"/>
      <c r="I126" s="63"/>
      <c r="J126" s="64" t="str">
        <f t="shared" ref="J126:J132" si="4">IF(AND(H126&lt;&gt;"",I126&lt;&gt;""),H126*I126,"")</f>
        <v/>
      </c>
      <c r="K126" s="65" t="str">
        <f t="shared" ref="K126:K130" si="5">IF(J126&lt;&gt;"",J126*IF($E$114="platiteľ DPH",1.23,1),"")</f>
        <v/>
      </c>
    </row>
    <row r="127" spans="1:13" ht="25.5" customHeight="1" x14ac:dyDescent="0.25">
      <c r="A127" s="24">
        <v>1</v>
      </c>
      <c r="B127" s="66"/>
      <c r="C127" s="67"/>
      <c r="D127" s="68"/>
      <c r="E127" s="16"/>
      <c r="F127" s="17"/>
      <c r="G127" s="69" t="s">
        <v>25</v>
      </c>
      <c r="H127" s="18"/>
      <c r="I127" s="70"/>
      <c r="J127" s="71" t="str">
        <f t="shared" si="4"/>
        <v/>
      </c>
      <c r="K127" s="72" t="str">
        <f t="shared" si="5"/>
        <v/>
      </c>
    </row>
    <row r="128" spans="1:13" ht="25.5" customHeight="1" x14ac:dyDescent="0.25">
      <c r="A128" s="24">
        <v>1</v>
      </c>
      <c r="B128" s="66"/>
      <c r="C128" s="67"/>
      <c r="D128" s="68"/>
      <c r="E128" s="16"/>
      <c r="F128" s="17"/>
      <c r="G128" s="69" t="s">
        <v>25</v>
      </c>
      <c r="H128" s="18"/>
      <c r="I128" s="70"/>
      <c r="J128" s="71" t="str">
        <f t="shared" si="4"/>
        <v/>
      </c>
      <c r="K128" s="72" t="str">
        <f t="shared" si="5"/>
        <v/>
      </c>
    </row>
    <row r="129" spans="1:13" ht="25.5" customHeight="1" x14ac:dyDescent="0.25">
      <c r="A129" s="24">
        <v>1</v>
      </c>
      <c r="B129" s="66"/>
      <c r="C129" s="67"/>
      <c r="D129" s="68"/>
      <c r="E129" s="16"/>
      <c r="F129" s="17"/>
      <c r="G129" s="69" t="s">
        <v>25</v>
      </c>
      <c r="H129" s="18"/>
      <c r="I129" s="70"/>
      <c r="J129" s="71" t="str">
        <f t="shared" si="4"/>
        <v/>
      </c>
      <c r="K129" s="72" t="str">
        <f t="shared" si="5"/>
        <v/>
      </c>
    </row>
    <row r="130" spans="1:13" ht="25.5" customHeight="1" thickBot="1" x14ac:dyDescent="0.3">
      <c r="A130" s="24">
        <v>1</v>
      </c>
      <c r="B130" s="73"/>
      <c r="C130" s="74"/>
      <c r="D130" s="75"/>
      <c r="E130" s="19"/>
      <c r="F130" s="20"/>
      <c r="G130" s="76" t="s">
        <v>25</v>
      </c>
      <c r="H130" s="21"/>
      <c r="I130" s="77"/>
      <c r="J130" s="78" t="str">
        <f t="shared" si="4"/>
        <v/>
      </c>
      <c r="K130" s="79" t="str">
        <f t="shared" si="5"/>
        <v/>
      </c>
    </row>
    <row r="131" spans="1:13" ht="25.5" customHeight="1" x14ac:dyDescent="0.25">
      <c r="A131" s="24">
        <v>1</v>
      </c>
      <c r="B131" s="80" t="s">
        <v>26</v>
      </c>
      <c r="C131" s="81"/>
      <c r="D131" s="82" t="s">
        <v>27</v>
      </c>
      <c r="E131" s="83" t="s">
        <v>28</v>
      </c>
      <c r="F131" s="84"/>
      <c r="G131" s="62" t="s">
        <v>28</v>
      </c>
      <c r="H131" s="15"/>
      <c r="I131" s="63">
        <v>1</v>
      </c>
      <c r="J131" s="64" t="str">
        <f t="shared" si="4"/>
        <v/>
      </c>
      <c r="K131" s="65" t="str">
        <f>IF(J131&lt;&gt;"",J131*IF($E$114="platiteľ DPH",1.23,1),"")</f>
        <v/>
      </c>
    </row>
    <row r="132" spans="1:13" ht="25.5" customHeight="1" thickBot="1" x14ac:dyDescent="0.3">
      <c r="A132" s="24">
        <v>1</v>
      </c>
      <c r="B132" s="85"/>
      <c r="C132" s="86"/>
      <c r="D132" s="87" t="s">
        <v>29</v>
      </c>
      <c r="E132" s="88" t="s">
        <v>28</v>
      </c>
      <c r="F132" s="89"/>
      <c r="G132" s="76" t="s">
        <v>28</v>
      </c>
      <c r="H132" s="21"/>
      <c r="I132" s="77">
        <v>1</v>
      </c>
      <c r="J132" s="78" t="str">
        <f t="shared" si="4"/>
        <v/>
      </c>
      <c r="K132" s="79" t="str">
        <f>IF(J132&lt;&gt;"",J132*IF($E$114="platiteľ DPH",1.23,1),"")</f>
        <v/>
      </c>
    </row>
    <row r="133" spans="1:13" ht="25.5" customHeight="1" thickBot="1" x14ac:dyDescent="0.3">
      <c r="A133" s="24">
        <v>1</v>
      </c>
      <c r="B133" s="90"/>
      <c r="C133" s="91"/>
      <c r="D133" s="91"/>
      <c r="E133" s="91"/>
      <c r="F133" s="91"/>
      <c r="G133" s="91"/>
      <c r="H133" s="92"/>
      <c r="I133" s="92" t="s">
        <v>30</v>
      </c>
      <c r="J133" s="93" t="str">
        <f>IF(SUM(J126:J132)&gt;0,SUM(J126:J132),"")</f>
        <v/>
      </c>
      <c r="K133" s="93" t="str">
        <f>IF(SUM(K126:K132)&gt;0,SUM(K126:K132),"")</f>
        <v/>
      </c>
    </row>
    <row r="134" spans="1:13" x14ac:dyDescent="0.25">
      <c r="A134" s="24">
        <v>1</v>
      </c>
      <c r="B134" s="94" t="s">
        <v>31</v>
      </c>
    </row>
    <row r="135" spans="1:13" x14ac:dyDescent="0.25">
      <c r="A135" s="24">
        <v>1</v>
      </c>
    </row>
    <row r="136" spans="1:13" x14ac:dyDescent="0.25">
      <c r="A136" s="24">
        <v>1</v>
      </c>
    </row>
    <row r="137" spans="1:13" x14ac:dyDescent="0.25">
      <c r="A137" s="24">
        <v>1</v>
      </c>
      <c r="C137" s="95" t="s">
        <v>32</v>
      </c>
      <c r="D137" s="96"/>
      <c r="E137" s="96"/>
      <c r="F137" s="96"/>
      <c r="G137" s="96"/>
      <c r="H137" s="96"/>
      <c r="I137" s="96"/>
      <c r="J137" s="97"/>
    </row>
    <row r="138" spans="1:13" x14ac:dyDescent="0.25">
      <c r="A138" s="24">
        <v>1</v>
      </c>
    </row>
    <row r="139" spans="1:13" x14ac:dyDescent="0.25">
      <c r="A139" s="24">
        <v>1</v>
      </c>
    </row>
    <row r="140" spans="1:13" x14ac:dyDescent="0.25">
      <c r="A140" s="24">
        <v>1</v>
      </c>
      <c r="C140" s="106"/>
      <c r="D140" s="106"/>
      <c r="F140" s="106"/>
      <c r="G140" s="106"/>
      <c r="H140" s="106"/>
      <c r="I140" s="106"/>
      <c r="J140" s="106"/>
      <c r="K140" s="106"/>
    </row>
    <row r="141" spans="1:13" x14ac:dyDescent="0.25">
      <c r="A141" s="24">
        <v>1</v>
      </c>
      <c r="C141" s="104" t="s">
        <v>33</v>
      </c>
      <c r="D141" s="105"/>
      <c r="F141" s="106"/>
      <c r="G141" s="106"/>
      <c r="H141" s="106"/>
      <c r="I141" s="106"/>
      <c r="J141" s="106"/>
      <c r="K141" s="106"/>
    </row>
    <row r="142" spans="1:13" s="98" customFormat="1" x14ac:dyDescent="0.25">
      <c r="A142" s="24">
        <v>1</v>
      </c>
      <c r="C142" s="104"/>
      <c r="D142" s="107"/>
      <c r="F142" s="107"/>
      <c r="G142" s="107"/>
      <c r="H142" s="107"/>
      <c r="I142" s="107"/>
      <c r="J142" s="107"/>
      <c r="K142" s="107"/>
      <c r="M142" s="99"/>
    </row>
    <row r="143" spans="1:13" s="98" customFormat="1" ht="15" customHeight="1" x14ac:dyDescent="0.25">
      <c r="A143" s="24">
        <v>1</v>
      </c>
      <c r="C143" s="104" t="s">
        <v>34</v>
      </c>
      <c r="D143" s="108"/>
      <c r="F143" s="107"/>
      <c r="G143" s="109"/>
      <c r="H143" s="109"/>
      <c r="I143" s="109"/>
      <c r="J143" s="109"/>
      <c r="K143" s="109"/>
      <c r="M143" s="99"/>
    </row>
    <row r="144" spans="1:13" s="98" customFormat="1" x14ac:dyDescent="0.25">
      <c r="A144" s="24">
        <v>1</v>
      </c>
      <c r="C144" s="107"/>
      <c r="D144" s="107"/>
      <c r="F144" s="113"/>
      <c r="G144" s="110" t="s">
        <v>35</v>
      </c>
      <c r="H144" s="110"/>
      <c r="I144" s="110"/>
      <c r="J144" s="110"/>
      <c r="K144" s="110"/>
      <c r="M144" s="99"/>
    </row>
    <row r="145" spans="1:13" s="98" customFormat="1" x14ac:dyDescent="0.25">
      <c r="A145" s="24">
        <v>1</v>
      </c>
      <c r="F145" s="100"/>
      <c r="G145" s="101"/>
      <c r="H145" s="101"/>
      <c r="I145" s="101"/>
      <c r="J145" s="101"/>
      <c r="K145" s="101"/>
      <c r="M145" s="99"/>
    </row>
    <row r="146" spans="1:13" ht="15" customHeight="1" x14ac:dyDescent="0.25">
      <c r="A146" s="24">
        <v>1</v>
      </c>
      <c r="B146" s="102" t="s">
        <v>36</v>
      </c>
      <c r="C146" s="102"/>
      <c r="D146" s="102"/>
      <c r="E146" s="102"/>
      <c r="F146" s="102"/>
      <c r="G146" s="102"/>
      <c r="H146" s="102"/>
      <c r="I146" s="102"/>
      <c r="J146" s="102"/>
      <c r="K146" s="102"/>
      <c r="L146" s="103"/>
    </row>
    <row r="147" spans="1:13" x14ac:dyDescent="0.25">
      <c r="A147" s="24">
        <v>1</v>
      </c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3"/>
    </row>
    <row r="148" spans="1:13" s="24" customFormat="1" ht="21" x14ac:dyDescent="0.25">
      <c r="A148" s="24">
        <v>1</v>
      </c>
      <c r="B148" s="26"/>
      <c r="C148" s="27"/>
      <c r="D148" s="27"/>
      <c r="E148" s="27"/>
      <c r="F148" s="27"/>
      <c r="G148" s="27"/>
      <c r="H148" s="27"/>
      <c r="I148" s="27"/>
      <c r="J148" s="28" t="str">
        <f>IF([1]summary!$K$24="",'[1]Výzva na prieskum trhu'!$C$99,"")</f>
        <v xml:space="preserve">Príloha č. 2: </v>
      </c>
      <c r="K148" s="28"/>
      <c r="M148" s="29"/>
    </row>
    <row r="149" spans="1:13" s="24" customFormat="1" ht="23.25" customHeight="1" x14ac:dyDescent="0.25">
      <c r="A149" s="24">
        <v>1</v>
      </c>
      <c r="B149" s="30" t="s">
        <v>1</v>
      </c>
      <c r="C149" s="30"/>
      <c r="D149" s="30"/>
      <c r="E149" s="30"/>
      <c r="F149" s="30"/>
      <c r="G149" s="30"/>
      <c r="H149" s="30"/>
      <c r="I149" s="30"/>
      <c r="J149" s="30"/>
      <c r="K149" s="30"/>
      <c r="M149" s="29"/>
    </row>
    <row r="150" spans="1:13" s="24" customFormat="1" x14ac:dyDescent="0.25">
      <c r="A150" s="24">
        <v>1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M150" s="29"/>
    </row>
    <row r="151" spans="1:13" s="24" customFormat="1" ht="23.25" customHeight="1" x14ac:dyDescent="0.25">
      <c r="A151" s="24">
        <v>1</v>
      </c>
      <c r="B151" s="30" t="s">
        <v>2</v>
      </c>
      <c r="C151" s="30"/>
      <c r="D151" s="30"/>
      <c r="E151" s="30"/>
      <c r="F151" s="30"/>
      <c r="G151" s="30"/>
      <c r="H151" s="30"/>
      <c r="I151" s="30"/>
      <c r="J151" s="30"/>
      <c r="K151" s="30"/>
      <c r="M151" s="29"/>
    </row>
    <row r="152" spans="1:13" x14ac:dyDescent="0.25">
      <c r="A152" s="24">
        <v>1</v>
      </c>
    </row>
    <row r="153" spans="1:13" ht="15" customHeight="1" x14ac:dyDescent="0.25">
      <c r="A153" s="24">
        <v>1</v>
      </c>
      <c r="B153" s="33" t="s">
        <v>3</v>
      </c>
      <c r="C153" s="33"/>
      <c r="D153" s="33"/>
      <c r="E153" s="33"/>
      <c r="F153" s="33"/>
      <c r="G153" s="33"/>
      <c r="H153" s="33"/>
      <c r="I153" s="33"/>
      <c r="J153" s="33"/>
      <c r="K153" s="33"/>
    </row>
    <row r="154" spans="1:13" x14ac:dyDescent="0.25">
      <c r="A154" s="24">
        <v>1</v>
      </c>
      <c r="B154" s="33"/>
      <c r="C154" s="33"/>
      <c r="D154" s="33"/>
      <c r="E154" s="33"/>
      <c r="F154" s="33"/>
      <c r="G154" s="33"/>
      <c r="H154" s="33"/>
      <c r="I154" s="33"/>
      <c r="J154" s="33"/>
      <c r="K154" s="33"/>
    </row>
    <row r="155" spans="1:13" x14ac:dyDescent="0.25">
      <c r="A155" s="24">
        <v>1</v>
      </c>
      <c r="B155" s="33"/>
      <c r="C155" s="33"/>
      <c r="D155" s="33"/>
      <c r="E155" s="33"/>
      <c r="F155" s="33"/>
      <c r="G155" s="33"/>
      <c r="H155" s="33"/>
      <c r="I155" s="33"/>
      <c r="J155" s="33"/>
      <c r="K155" s="33"/>
    </row>
    <row r="156" spans="1:13" ht="15.75" thickBot="1" x14ac:dyDescent="0.3">
      <c r="A156" s="24">
        <v>1</v>
      </c>
    </row>
    <row r="157" spans="1:13" s="24" customFormat="1" ht="19.5" customHeight="1" thickBot="1" x14ac:dyDescent="0.3">
      <c r="A157" s="24">
        <v>1</v>
      </c>
      <c r="C157" s="34" t="s">
        <v>4</v>
      </c>
      <c r="D157" s="35"/>
      <c r="E157" s="35"/>
      <c r="F157" s="35"/>
      <c r="G157" s="36"/>
      <c r="M157" s="29"/>
    </row>
    <row r="158" spans="1:13" s="24" customFormat="1" ht="19.5" customHeight="1" x14ac:dyDescent="0.25">
      <c r="A158" s="24">
        <v>1</v>
      </c>
      <c r="C158" s="37" t="s">
        <v>5</v>
      </c>
      <c r="D158" s="38"/>
      <c r="E158" s="1"/>
      <c r="F158" s="2"/>
      <c r="G158" s="3"/>
      <c r="M158" s="29"/>
    </row>
    <row r="159" spans="1:13" s="24" customFormat="1" ht="39" customHeight="1" x14ac:dyDescent="0.25">
      <c r="A159" s="24">
        <v>1</v>
      </c>
      <c r="C159" s="39" t="s">
        <v>6</v>
      </c>
      <c r="D159" s="40"/>
      <c r="E159" s="4"/>
      <c r="F159" s="5"/>
      <c r="G159" s="6"/>
      <c r="M159" s="29"/>
    </row>
    <row r="160" spans="1:13" s="24" customFormat="1" ht="19.5" customHeight="1" x14ac:dyDescent="0.25">
      <c r="A160" s="24">
        <v>1</v>
      </c>
      <c r="C160" s="41" t="s">
        <v>7</v>
      </c>
      <c r="D160" s="42"/>
      <c r="E160" s="4"/>
      <c r="F160" s="5"/>
      <c r="G160" s="6"/>
      <c r="M160" s="29"/>
    </row>
    <row r="161" spans="1:13" s="24" customFormat="1" ht="19.5" customHeight="1" x14ac:dyDescent="0.25">
      <c r="A161" s="24">
        <v>1</v>
      </c>
      <c r="C161" s="41" t="s">
        <v>8</v>
      </c>
      <c r="D161" s="42"/>
      <c r="E161" s="4"/>
      <c r="F161" s="5"/>
      <c r="G161" s="6"/>
      <c r="M161" s="29"/>
    </row>
    <row r="162" spans="1:13" s="24" customFormat="1" ht="30" customHeight="1" x14ac:dyDescent="0.25">
      <c r="A162" s="24">
        <v>1</v>
      </c>
      <c r="C162" s="43" t="s">
        <v>9</v>
      </c>
      <c r="D162" s="44"/>
      <c r="E162" s="4"/>
      <c r="F162" s="5"/>
      <c r="G162" s="6"/>
      <c r="M162" s="29"/>
    </row>
    <row r="163" spans="1:13" s="24" customFormat="1" ht="19.5" customHeight="1" x14ac:dyDescent="0.25">
      <c r="A163" s="24">
        <v>1</v>
      </c>
      <c r="C163" s="41" t="s">
        <v>10</v>
      </c>
      <c r="D163" s="42"/>
      <c r="E163" s="4"/>
      <c r="F163" s="5"/>
      <c r="G163" s="6"/>
      <c r="M163" s="29"/>
    </row>
    <row r="164" spans="1:13" s="24" customFormat="1" ht="19.5" customHeight="1" x14ac:dyDescent="0.25">
      <c r="A164" s="24">
        <v>1</v>
      </c>
      <c r="C164" s="41" t="s">
        <v>11</v>
      </c>
      <c r="D164" s="42"/>
      <c r="E164" s="4"/>
      <c r="F164" s="5"/>
      <c r="G164" s="6"/>
      <c r="M164" s="29"/>
    </row>
    <row r="165" spans="1:13" s="24" customFormat="1" ht="19.5" customHeight="1" x14ac:dyDescent="0.25">
      <c r="A165" s="24">
        <v>1</v>
      </c>
      <c r="C165" s="41" t="s">
        <v>12</v>
      </c>
      <c r="D165" s="42"/>
      <c r="E165" s="4"/>
      <c r="F165" s="5"/>
      <c r="G165" s="6"/>
      <c r="M165" s="29"/>
    </row>
    <row r="166" spans="1:13" s="24" customFormat="1" ht="19.5" customHeight="1" x14ac:dyDescent="0.25">
      <c r="A166" s="24">
        <v>1</v>
      </c>
      <c r="C166" s="41" t="s">
        <v>13</v>
      </c>
      <c r="D166" s="42"/>
      <c r="E166" s="4"/>
      <c r="F166" s="5"/>
      <c r="G166" s="6"/>
      <c r="M166" s="29"/>
    </row>
    <row r="167" spans="1:13" s="24" customFormat="1" ht="19.5" customHeight="1" x14ac:dyDescent="0.25">
      <c r="A167" s="24">
        <v>1</v>
      </c>
      <c r="C167" s="41" t="s">
        <v>14</v>
      </c>
      <c r="D167" s="42"/>
      <c r="E167" s="4"/>
      <c r="F167" s="5"/>
      <c r="G167" s="6"/>
      <c r="M167" s="29"/>
    </row>
    <row r="168" spans="1:13" s="24" customFormat="1" ht="19.5" customHeight="1" thickBot="1" x14ac:dyDescent="0.3">
      <c r="A168" s="24">
        <v>1</v>
      </c>
      <c r="C168" s="45" t="s">
        <v>15</v>
      </c>
      <c r="D168" s="46"/>
      <c r="E168" s="10"/>
      <c r="F168" s="11"/>
      <c r="G168" s="12"/>
      <c r="M168" s="29"/>
    </row>
    <row r="169" spans="1:13" x14ac:dyDescent="0.25">
      <c r="A169" s="24">
        <v>1</v>
      </c>
    </row>
    <row r="170" spans="1:13" x14ac:dyDescent="0.25">
      <c r="A170" s="24">
        <v>1</v>
      </c>
    </row>
    <row r="171" spans="1:13" x14ac:dyDescent="0.25">
      <c r="A171" s="22">
        <v>1</v>
      </c>
      <c r="B171" s="47" t="s">
        <v>16</v>
      </c>
      <c r="C171" s="47"/>
      <c r="D171" s="48" t="s">
        <v>39</v>
      </c>
      <c r="E171" s="48"/>
      <c r="F171" s="48"/>
      <c r="G171" s="48"/>
      <c r="H171" s="48"/>
      <c r="I171" s="48"/>
      <c r="J171" s="48"/>
      <c r="K171" s="49"/>
      <c r="M171" s="23">
        <f>M123+1</f>
        <v>4</v>
      </c>
    </row>
    <row r="172" spans="1:13" ht="15.75" thickBot="1" x14ac:dyDescent="0.3">
      <c r="A172" s="24">
        <v>1</v>
      </c>
    </row>
    <row r="173" spans="1:13" ht="54.95" customHeight="1" thickBot="1" x14ac:dyDescent="0.3">
      <c r="A173" s="24">
        <v>1</v>
      </c>
      <c r="B173" s="50" t="s">
        <v>18</v>
      </c>
      <c r="C173" s="51"/>
      <c r="D173" s="52"/>
      <c r="E173" s="53" t="s">
        <v>19</v>
      </c>
      <c r="F173" s="54"/>
      <c r="G173" s="55" t="s">
        <v>20</v>
      </c>
      <c r="H173" s="56" t="s">
        <v>21</v>
      </c>
      <c r="I173" s="55" t="s">
        <v>22</v>
      </c>
      <c r="J173" s="57" t="s">
        <v>23</v>
      </c>
      <c r="K173" s="58" t="s">
        <v>24</v>
      </c>
    </row>
    <row r="174" spans="1:13" ht="25.5" customHeight="1" x14ac:dyDescent="0.25">
      <c r="A174" s="24">
        <v>1</v>
      </c>
      <c r="B174" s="59"/>
      <c r="C174" s="60"/>
      <c r="D174" s="61"/>
      <c r="E174" s="13"/>
      <c r="F174" s="14"/>
      <c r="G174" s="62" t="s">
        <v>25</v>
      </c>
      <c r="H174" s="15"/>
      <c r="I174" s="63"/>
      <c r="J174" s="64" t="str">
        <f t="shared" ref="J174:J180" si="6">IF(AND(H174&lt;&gt;"",I174&lt;&gt;""),H174*I174,"")</f>
        <v/>
      </c>
      <c r="K174" s="65" t="str">
        <f t="shared" ref="K174:K178" si="7">IF(J174&lt;&gt;"",J174*IF($E$162="platiteľ DPH",1.23,1),"")</f>
        <v/>
      </c>
    </row>
    <row r="175" spans="1:13" ht="25.5" customHeight="1" x14ac:dyDescent="0.25">
      <c r="A175" s="24">
        <v>1</v>
      </c>
      <c r="B175" s="66"/>
      <c r="C175" s="67"/>
      <c r="D175" s="68"/>
      <c r="E175" s="16"/>
      <c r="F175" s="17"/>
      <c r="G175" s="69" t="s">
        <v>25</v>
      </c>
      <c r="H175" s="18"/>
      <c r="I175" s="70"/>
      <c r="J175" s="71" t="str">
        <f t="shared" si="6"/>
        <v/>
      </c>
      <c r="K175" s="72" t="str">
        <f t="shared" si="7"/>
        <v/>
      </c>
    </row>
    <row r="176" spans="1:13" ht="25.5" customHeight="1" x14ac:dyDescent="0.25">
      <c r="A176" s="24">
        <v>1</v>
      </c>
      <c r="B176" s="66"/>
      <c r="C176" s="67"/>
      <c r="D176" s="68"/>
      <c r="E176" s="16"/>
      <c r="F176" s="17"/>
      <c r="G176" s="69" t="s">
        <v>25</v>
      </c>
      <c r="H176" s="18"/>
      <c r="I176" s="70"/>
      <c r="J176" s="71" t="str">
        <f t="shared" si="6"/>
        <v/>
      </c>
      <c r="K176" s="72" t="str">
        <f t="shared" si="7"/>
        <v/>
      </c>
    </row>
    <row r="177" spans="1:13" ht="25.5" customHeight="1" x14ac:dyDescent="0.25">
      <c r="A177" s="24">
        <v>1</v>
      </c>
      <c r="B177" s="66"/>
      <c r="C177" s="67"/>
      <c r="D177" s="68"/>
      <c r="E177" s="16"/>
      <c r="F177" s="17"/>
      <c r="G177" s="69" t="s">
        <v>25</v>
      </c>
      <c r="H177" s="18"/>
      <c r="I177" s="70"/>
      <c r="J177" s="71" t="str">
        <f t="shared" si="6"/>
        <v/>
      </c>
      <c r="K177" s="72" t="str">
        <f t="shared" si="7"/>
        <v/>
      </c>
    </row>
    <row r="178" spans="1:13" ht="25.5" customHeight="1" thickBot="1" x14ac:dyDescent="0.3">
      <c r="A178" s="24">
        <v>1</v>
      </c>
      <c r="B178" s="73"/>
      <c r="C178" s="74"/>
      <c r="D178" s="75"/>
      <c r="E178" s="19"/>
      <c r="F178" s="20"/>
      <c r="G178" s="76" t="s">
        <v>25</v>
      </c>
      <c r="H178" s="21"/>
      <c r="I178" s="77"/>
      <c r="J178" s="78" t="str">
        <f t="shared" si="6"/>
        <v/>
      </c>
      <c r="K178" s="79" t="str">
        <f t="shared" si="7"/>
        <v/>
      </c>
    </row>
    <row r="179" spans="1:13" ht="25.5" customHeight="1" x14ac:dyDescent="0.25">
      <c r="A179" s="24">
        <v>1</v>
      </c>
      <c r="B179" s="80" t="s">
        <v>26</v>
      </c>
      <c r="C179" s="81"/>
      <c r="D179" s="82" t="s">
        <v>27</v>
      </c>
      <c r="E179" s="83" t="s">
        <v>28</v>
      </c>
      <c r="F179" s="84"/>
      <c r="G179" s="62" t="s">
        <v>28</v>
      </c>
      <c r="H179" s="15"/>
      <c r="I179" s="63">
        <v>1</v>
      </c>
      <c r="J179" s="64" t="str">
        <f t="shared" si="6"/>
        <v/>
      </c>
      <c r="K179" s="65" t="str">
        <f>IF(J179&lt;&gt;"",J179*IF($E$162="platiteľ DPH",1.23,1),"")</f>
        <v/>
      </c>
    </row>
    <row r="180" spans="1:13" ht="25.5" customHeight="1" thickBot="1" x14ac:dyDescent="0.3">
      <c r="A180" s="24">
        <v>1</v>
      </c>
      <c r="B180" s="85"/>
      <c r="C180" s="86"/>
      <c r="D180" s="87" t="s">
        <v>29</v>
      </c>
      <c r="E180" s="88" t="s">
        <v>28</v>
      </c>
      <c r="F180" s="89"/>
      <c r="G180" s="76" t="s">
        <v>28</v>
      </c>
      <c r="H180" s="21"/>
      <c r="I180" s="77">
        <v>1</v>
      </c>
      <c r="J180" s="78" t="str">
        <f t="shared" si="6"/>
        <v/>
      </c>
      <c r="K180" s="79" t="str">
        <f>IF(J180&lt;&gt;"",J180*IF($E$162="platiteľ DPH",1.23,1),"")</f>
        <v/>
      </c>
    </row>
    <row r="181" spans="1:13" ht="25.5" customHeight="1" thickBot="1" x14ac:dyDescent="0.3">
      <c r="A181" s="24">
        <v>1</v>
      </c>
      <c r="B181" s="90"/>
      <c r="C181" s="91"/>
      <c r="D181" s="91"/>
      <c r="E181" s="91"/>
      <c r="F181" s="91"/>
      <c r="G181" s="91"/>
      <c r="H181" s="92"/>
      <c r="I181" s="92" t="s">
        <v>30</v>
      </c>
      <c r="J181" s="93" t="str">
        <f>IF(SUM(J174:J180)&gt;0,SUM(J174:J180),"")</f>
        <v/>
      </c>
      <c r="K181" s="93" t="str">
        <f>IF(SUM(K174:K180)&gt;0,SUM(K174:K180),"")</f>
        <v/>
      </c>
    </row>
    <row r="182" spans="1:13" x14ac:dyDescent="0.25">
      <c r="A182" s="24">
        <v>1</v>
      </c>
      <c r="B182" s="94" t="s">
        <v>31</v>
      </c>
    </row>
    <row r="183" spans="1:13" x14ac:dyDescent="0.25">
      <c r="A183" s="24">
        <v>1</v>
      </c>
    </row>
    <row r="184" spans="1:13" x14ac:dyDescent="0.25">
      <c r="A184" s="24">
        <v>1</v>
      </c>
    </row>
    <row r="185" spans="1:13" x14ac:dyDescent="0.25">
      <c r="A185" s="24">
        <v>1</v>
      </c>
      <c r="C185" s="95" t="s">
        <v>32</v>
      </c>
      <c r="D185" s="96"/>
      <c r="E185" s="96"/>
      <c r="F185" s="96"/>
      <c r="G185" s="96"/>
      <c r="H185" s="96"/>
      <c r="I185" s="96"/>
      <c r="J185" s="97"/>
    </row>
    <row r="186" spans="1:13" x14ac:dyDescent="0.25">
      <c r="A186" s="24">
        <v>1</v>
      </c>
    </row>
    <row r="187" spans="1:13" x14ac:dyDescent="0.25">
      <c r="A187" s="24">
        <v>1</v>
      </c>
    </row>
    <row r="188" spans="1:13" x14ac:dyDescent="0.25">
      <c r="A188" s="24">
        <v>1</v>
      </c>
    </row>
    <row r="189" spans="1:13" x14ac:dyDescent="0.25">
      <c r="A189" s="24">
        <v>1</v>
      </c>
      <c r="C189" s="104" t="s">
        <v>33</v>
      </c>
      <c r="D189" s="105"/>
      <c r="E189" s="106"/>
    </row>
    <row r="190" spans="1:13" s="98" customFormat="1" x14ac:dyDescent="0.25">
      <c r="A190" s="24">
        <v>1</v>
      </c>
      <c r="C190" s="104"/>
      <c r="D190" s="107"/>
      <c r="E190" s="107"/>
      <c r="G190" s="107"/>
      <c r="H190" s="107"/>
      <c r="I190" s="107"/>
      <c r="J190" s="107"/>
      <c r="K190" s="107"/>
      <c r="M190" s="99"/>
    </row>
    <row r="191" spans="1:13" s="98" customFormat="1" ht="15" customHeight="1" x14ac:dyDescent="0.25">
      <c r="A191" s="24">
        <v>1</v>
      </c>
      <c r="C191" s="104" t="s">
        <v>34</v>
      </c>
      <c r="D191" s="108"/>
      <c r="E191" s="107"/>
      <c r="G191" s="109"/>
      <c r="H191" s="109"/>
      <c r="I191" s="109"/>
      <c r="J191" s="109"/>
      <c r="K191" s="109"/>
      <c r="M191" s="99"/>
    </row>
    <row r="192" spans="1:13" s="98" customFormat="1" x14ac:dyDescent="0.25">
      <c r="A192" s="24">
        <v>1</v>
      </c>
      <c r="C192" s="107"/>
      <c r="D192" s="107"/>
      <c r="E192" s="107"/>
      <c r="F192" s="100"/>
      <c r="G192" s="111" t="s">
        <v>35</v>
      </c>
      <c r="H192" s="111"/>
      <c r="I192" s="111"/>
      <c r="J192" s="111"/>
      <c r="K192" s="111"/>
      <c r="M192" s="99"/>
    </row>
    <row r="193" spans="1:13" s="98" customFormat="1" x14ac:dyDescent="0.25">
      <c r="A193" s="24">
        <v>1</v>
      </c>
      <c r="F193" s="100"/>
      <c r="G193" s="112"/>
      <c r="H193" s="112"/>
      <c r="I193" s="112"/>
      <c r="J193" s="112"/>
      <c r="K193" s="112"/>
      <c r="M193" s="99"/>
    </row>
    <row r="194" spans="1:13" ht="15" customHeight="1" x14ac:dyDescent="0.25">
      <c r="A194" s="24">
        <v>1</v>
      </c>
      <c r="B194" s="102" t="s">
        <v>36</v>
      </c>
      <c r="C194" s="102"/>
      <c r="D194" s="102"/>
      <c r="E194" s="102"/>
      <c r="F194" s="102"/>
      <c r="G194" s="102"/>
      <c r="H194" s="102"/>
      <c r="I194" s="102"/>
      <c r="J194" s="102"/>
      <c r="K194" s="102"/>
      <c r="L194" s="103"/>
    </row>
    <row r="195" spans="1:13" x14ac:dyDescent="0.25">
      <c r="A195" s="24">
        <v>1</v>
      </c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3"/>
    </row>
  </sheetData>
  <sheetProtection algorithmName="SHA-512" hashValue="rGCP7Sni2sEk2aiW5rVgsuqhpeYKF96ldXtUkDLM37ll5aUxuVCL8CtU0P2yWixW9lpsbmMsExWGIQp1qWZkHg==" saltValue="/sN/45XaOW7my5e/Bp1voQ==" spinCount="100000" sheet="1" objects="1" scenarios="1" formatCells="0" formatColumns="0" formatRows="0" selectLockedCells="1"/>
  <autoFilter ref="A1:A195" xr:uid="{00000000-0009-0000-0000-000006000000}"/>
  <mergeCells count="188">
    <mergeCell ref="G192:K192"/>
    <mergeCell ref="B194:K195"/>
    <mergeCell ref="C185:J185"/>
    <mergeCell ref="B177:D177"/>
    <mergeCell ref="E177:F177"/>
    <mergeCell ref="B178:D178"/>
    <mergeCell ref="E178:F178"/>
    <mergeCell ref="B179:C180"/>
    <mergeCell ref="E179:F179"/>
    <mergeCell ref="E180:F180"/>
    <mergeCell ref="B174:D174"/>
    <mergeCell ref="E174:F174"/>
    <mergeCell ref="B175:D175"/>
    <mergeCell ref="E175:F175"/>
    <mergeCell ref="B176:D176"/>
    <mergeCell ref="E176:F176"/>
    <mergeCell ref="C168:D168"/>
    <mergeCell ref="E168:G168"/>
    <mergeCell ref="B171:C171"/>
    <mergeCell ref="D171:J171"/>
    <mergeCell ref="B173:D173"/>
    <mergeCell ref="E173:F173"/>
    <mergeCell ref="C165:D165"/>
    <mergeCell ref="E165:G165"/>
    <mergeCell ref="C166:D166"/>
    <mergeCell ref="E166:G166"/>
    <mergeCell ref="C167:D167"/>
    <mergeCell ref="E167:G167"/>
    <mergeCell ref="C162:D162"/>
    <mergeCell ref="E162:G162"/>
    <mergeCell ref="C163:D163"/>
    <mergeCell ref="E163:G163"/>
    <mergeCell ref="C164:D164"/>
    <mergeCell ref="E164:G164"/>
    <mergeCell ref="C159:D159"/>
    <mergeCell ref="E159:G159"/>
    <mergeCell ref="C160:D160"/>
    <mergeCell ref="E160:G160"/>
    <mergeCell ref="C161:D161"/>
    <mergeCell ref="E161:G161"/>
    <mergeCell ref="J148:K148"/>
    <mergeCell ref="B149:K149"/>
    <mergeCell ref="B151:K151"/>
    <mergeCell ref="B153:K155"/>
    <mergeCell ref="C157:G157"/>
    <mergeCell ref="C158:D158"/>
    <mergeCell ref="E158:G158"/>
    <mergeCell ref="C137:J137"/>
    <mergeCell ref="G144:K144"/>
    <mergeCell ref="B146:K147"/>
    <mergeCell ref="B129:D129"/>
    <mergeCell ref="E129:F129"/>
    <mergeCell ref="B130:D130"/>
    <mergeCell ref="E130:F130"/>
    <mergeCell ref="B131:C132"/>
    <mergeCell ref="E131:F131"/>
    <mergeCell ref="E132:F132"/>
    <mergeCell ref="B126:D126"/>
    <mergeCell ref="E126:F126"/>
    <mergeCell ref="B127:D127"/>
    <mergeCell ref="E127:F127"/>
    <mergeCell ref="B128:D128"/>
    <mergeCell ref="E128:F128"/>
    <mergeCell ref="C120:D120"/>
    <mergeCell ref="E120:G120"/>
    <mergeCell ref="B123:C123"/>
    <mergeCell ref="D123:J123"/>
    <mergeCell ref="B125:D125"/>
    <mergeCell ref="E125:F125"/>
    <mergeCell ref="C117:D117"/>
    <mergeCell ref="E117:G117"/>
    <mergeCell ref="C118:D118"/>
    <mergeCell ref="E118:G118"/>
    <mergeCell ref="C119:D119"/>
    <mergeCell ref="E119:G119"/>
    <mergeCell ref="C114:D114"/>
    <mergeCell ref="E114:G114"/>
    <mergeCell ref="C115:D115"/>
    <mergeCell ref="E115:G115"/>
    <mergeCell ref="C116:D116"/>
    <mergeCell ref="E116:G116"/>
    <mergeCell ref="C111:D111"/>
    <mergeCell ref="E111:G111"/>
    <mergeCell ref="C112:D112"/>
    <mergeCell ref="E112:G112"/>
    <mergeCell ref="C113:D113"/>
    <mergeCell ref="E113:G113"/>
    <mergeCell ref="J100:K100"/>
    <mergeCell ref="B101:K101"/>
    <mergeCell ref="B103:K103"/>
    <mergeCell ref="B105:K107"/>
    <mergeCell ref="C109:G109"/>
    <mergeCell ref="C110:D110"/>
    <mergeCell ref="E110:G110"/>
    <mergeCell ref="C89:J89"/>
    <mergeCell ref="G96:K96"/>
    <mergeCell ref="B98:K99"/>
    <mergeCell ref="B81:D81"/>
    <mergeCell ref="E81:F81"/>
    <mergeCell ref="B82:D82"/>
    <mergeCell ref="E82:F82"/>
    <mergeCell ref="B83:C84"/>
    <mergeCell ref="E83:F83"/>
    <mergeCell ref="E84:F84"/>
    <mergeCell ref="B78:D78"/>
    <mergeCell ref="E78:F78"/>
    <mergeCell ref="B79:D79"/>
    <mergeCell ref="E79:F79"/>
    <mergeCell ref="B80:D80"/>
    <mergeCell ref="E80:F80"/>
    <mergeCell ref="C72:D72"/>
    <mergeCell ref="E72:G72"/>
    <mergeCell ref="B75:C75"/>
    <mergeCell ref="D75:J75"/>
    <mergeCell ref="B77:D77"/>
    <mergeCell ref="E77:F77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J52:K52"/>
    <mergeCell ref="B53:K53"/>
    <mergeCell ref="B55:K55"/>
    <mergeCell ref="B57:K59"/>
    <mergeCell ref="C61:G61"/>
    <mergeCell ref="C62:D62"/>
    <mergeCell ref="E62:G62"/>
    <mergeCell ref="C41:J41"/>
    <mergeCell ref="G48:K48"/>
    <mergeCell ref="B50:K51"/>
    <mergeCell ref="B33:D33"/>
    <mergeCell ref="E33:F33"/>
    <mergeCell ref="B34:D34"/>
    <mergeCell ref="E34:F34"/>
    <mergeCell ref="B35:C36"/>
    <mergeCell ref="E35:F35"/>
    <mergeCell ref="E36:F36"/>
    <mergeCell ref="B30:D30"/>
    <mergeCell ref="E30:F30"/>
    <mergeCell ref="B31:D31"/>
    <mergeCell ref="E31:F31"/>
    <mergeCell ref="B32:D32"/>
    <mergeCell ref="E32:F32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3" priority="15">
      <formula>AND($E$18="neplatca DPH")</formula>
    </cfRule>
  </conditionalFormatting>
  <conditionalFormatting sqref="E67:G67">
    <cfRule type="expression" dxfId="2" priority="14">
      <formula>AND($E$18="neplatca DPH")</formula>
    </cfRule>
  </conditionalFormatting>
  <conditionalFormatting sqref="E115:G115">
    <cfRule type="expression" dxfId="1" priority="13">
      <formula>AND($E$18="neplatca DPH")</formula>
    </cfRule>
  </conditionalFormatting>
  <conditionalFormatting sqref="E163:G163">
    <cfRule type="expression" dxfId="0" priority="12">
      <formula>AND($E$18="neplatca DPH")</formula>
    </cfRule>
  </conditionalFormatting>
  <dataValidations count="1">
    <dataValidation type="list" allowBlank="1" showInputMessage="1" showErrorMessage="1" sqref="E18:G18 E66:G66 E114:G114 E162:G162" xr:uid="{01225DF4-5FE0-44B5-8462-47C8EAD79E95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7" fitToHeight="1000" orientation="portrait" verticalDpi="360" r:id="rId1"/>
  <rowBreaks count="3" manualBreakCount="3">
    <brk id="51" min="1" max="10" man="1"/>
    <brk id="99" min="1" max="10" man="1"/>
    <brk id="147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2026-03-04T13:28:05Z</dcterms:created>
  <dcterms:modified xsi:type="dcterms:W3CDTF">2026-03-04T13:39:57Z</dcterms:modified>
</cp:coreProperties>
</file>