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04\VO_DOC\01. Súťaže\2026\02. Oddelenie VO\01. Prebiehajúce zákazky\07. Katka\2025 - 190 Centrálny venózny katéter\02. Príprava\05. PTK\02. Odoslané\"/>
    </mc:Choice>
  </mc:AlternateContent>
  <xr:revisionPtr revIDLastSave="0" documentId="8_{B3FB8CE9-9BBD-41D0-B941-57F151AF98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kulacia_Sortiment" sheetId="15" r:id="rId1"/>
  </sheets>
  <definedNames>
    <definedName name="_xlnm.Print_Area" localSheetId="0">Kalkulacia_Sortiment!$A$1:$O$66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5" l="1"/>
  <c r="N9" i="15"/>
  <c r="N10" i="15"/>
  <c r="L8" i="15"/>
  <c r="M8" i="15" s="1"/>
  <c r="O8" i="15" s="1"/>
  <c r="L9" i="15"/>
  <c r="M9" i="15" s="1"/>
  <c r="O9" i="15" s="1"/>
  <c r="L10" i="15"/>
  <c r="M10" i="15" s="1"/>
  <c r="O10" i="15" s="1"/>
  <c r="N7" i="15"/>
  <c r="L7" i="15"/>
  <c r="M7" i="15" s="1"/>
  <c r="O7" i="15" s="1"/>
  <c r="N11" i="15" l="1"/>
  <c r="O11" i="15"/>
</calcChain>
</file>

<file path=xl/sharedStrings.xml><?xml version="1.0" encoding="utf-8"?>
<sst xmlns="http://schemas.openxmlformats.org/spreadsheetml/2006/main" count="179" uniqueCount="64">
  <si>
    <t>1.</t>
  </si>
  <si>
    <t>V:</t>
  </si>
  <si>
    <t>podpis:</t>
  </si>
  <si>
    <t>Dňa:</t>
  </si>
  <si>
    <t>pracovná pozícia:</t>
  </si>
  <si>
    <t>pečiatka:</t>
  </si>
  <si>
    <t>Názov predmetu zákazky:</t>
  </si>
  <si>
    <t>Por. č.</t>
  </si>
  <si>
    <t>Merná jednotka
(MJ)</t>
  </si>
  <si>
    <t>Katalógové číslo</t>
  </si>
  <si>
    <t>2.</t>
  </si>
  <si>
    <t>3.</t>
  </si>
  <si>
    <t>SPOLU:</t>
  </si>
  <si>
    <t>Poznámka:</t>
  </si>
  <si>
    <t>- povinné údaje vyplní uchádzač</t>
  </si>
  <si>
    <t>IČO:</t>
  </si>
  <si>
    <t>Kód MZ SR</t>
  </si>
  <si>
    <t>bez DPH</t>
  </si>
  <si>
    <t>s DPH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</si>
  <si>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</si>
  <si>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</si>
  <si>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</si>
  <si>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</si>
  <si>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</si>
  <si>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</si>
  <si>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</si>
  <si>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</si>
  <si>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</si>
  <si>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</si>
  <si>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</si>
  <si>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Obchodný názov ponúkaného produktu</t>
  </si>
  <si>
    <t>ŠUKL</t>
  </si>
  <si>
    <t>Kategorizačný
kód</t>
  </si>
  <si>
    <t xml:space="preserve">Merná 
jednotka
(MJ)               </t>
  </si>
  <si>
    <t>Jednotková cena za MJ v EUR</t>
  </si>
  <si>
    <t>DPH v %</t>
  </si>
  <si>
    <t>Týmto potvrdzujem, že všetky uvedené informácie sú pravdivé.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</si>
  <si>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</si>
  <si>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Názov položky</t>
  </si>
  <si>
    <t>Výška DPH</t>
  </si>
  <si>
    <t xml:space="preserve">Požadované množstvo MJ   </t>
  </si>
  <si>
    <t>Uchádzač je povinný produkt s najvyššou zmluvnou jednotkovou cenou bez DPH uvedený u príslušnej položky viditeľne označiť žltým podfarbením celého riadku.</t>
  </si>
  <si>
    <t>Obchodné meno/Názov uchádzača:</t>
  </si>
  <si>
    <t>Sídlo/Miesto podnikania:</t>
  </si>
  <si>
    <t>Kontaktná osoba:</t>
  </si>
  <si>
    <t>Telefónne číslo:</t>
  </si>
  <si>
    <t>E-mailová adresa:</t>
  </si>
  <si>
    <t>meno:</t>
  </si>
  <si>
    <t>sadzba DPH
v %</t>
  </si>
  <si>
    <t>Celková cena za predpokladaný 
počet MJ v EUR</t>
  </si>
  <si>
    <t>Jednotková cena za predpokladaný 
počet MJ v EUR</t>
  </si>
  <si>
    <t>Názov výrobcu ponúkaného produktu</t>
  </si>
  <si>
    <t>Číslo 
rozhodnutia</t>
  </si>
  <si>
    <t>Predpokladaný počet MJ na 36 mesiacov</t>
  </si>
  <si>
    <t>Centrálny venózny katéter</t>
  </si>
  <si>
    <t>Centrálny  venózny  katéter  3-lúmenový s antimikrobiálnym krytím 20cm</t>
  </si>
  <si>
    <t>Centrálny  venózny  katéter  4-lúmenový s antimikrobiálnym krytím 20cm</t>
  </si>
  <si>
    <t>Hemodialyzačný katéter – 2 lumenový 20cm</t>
  </si>
  <si>
    <t>Centrálny  venózny  katéter  5-lúmenový s antimikrobiálnym krytím 20cm</t>
  </si>
  <si>
    <t>ks</t>
  </si>
  <si>
    <t>Sortiment položky č. 1 - Centrálny  venózny  katéter  3-lúmenový s antimikrobiálnym krytím 20cm</t>
  </si>
  <si>
    <t>Sortiment položky č. 2 - Centrálny  venózny  katéter  4-lúmenový s antimikrobiálnym krytím 20cm</t>
  </si>
  <si>
    <t>Sortiment položky č. 3 -Hemodialyzačný katéter – 2 lumenový 20cm</t>
  </si>
  <si>
    <t>Sortiment položky č. 4 - Centrálny  venózny  katéter  5-lúmenový s antimikrobiálnym krytím 20cm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</si>
</sst>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0\ &quot;€&quot;"/>
    <numFmt numFmtId="166" formatCode="#,##0.0000\ &quot;EUR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/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58">
    <xf numFmtId="0" fontId="0" fillId="0" borderId="0" xfId="0"/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4" borderId="2" xfId="0" applyFont="1" applyFill="1" applyBorder="1" applyAlignment="1" applyProtection="1">
      <alignment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 vertical="top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Border="1" applyAlignment="1" applyProtection="1">
      <alignment horizontal="left" vertical="center" wrapText="1"/>
      <protection locked="0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49" fontId="6" fillId="0" borderId="21" xfId="0" applyNumberFormat="1" applyFont="1" applyBorder="1" applyAlignment="1" applyProtection="1">
      <alignment horizontal="left" vertical="center" wrapText="1"/>
      <protection locked="0"/>
    </xf>
    <xf numFmtId="49" fontId="6" fillId="0" borderId="21" xfId="0" applyNumberFormat="1" applyFont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>
      <alignment wrapText="1"/>
    </xf>
    <xf numFmtId="0" fontId="6" fillId="0" borderId="0" xfId="2" applyFont="1"/>
    <xf numFmtId="9" fontId="6" fillId="0" borderId="0" xfId="2" applyNumberFormat="1" applyFont="1" applyAlignment="1">
      <alignment horizontal="center" wrapText="1"/>
    </xf>
    <xf numFmtId="9" fontId="10" fillId="0" borderId="0" xfId="2" applyNumberFormat="1" applyFont="1" applyAlignment="1">
      <alignment horizontal="right" vertical="center" wrapText="1"/>
    </xf>
    <xf numFmtId="0" fontId="12" fillId="0" borderId="0" xfId="2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13" fillId="0" borderId="0" xfId="2" applyFont="1"/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7" fillId="2" borderId="10" xfId="0" applyFont="1" applyFill="1" applyBorder="1" applyAlignment="1" applyProtection="1">
      <alignment horizontal="left" vertical="top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164" fontId="2" fillId="0" borderId="5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164" fontId="6" fillId="0" borderId="31" xfId="0" applyNumberFormat="1" applyFont="1" applyBorder="1" applyAlignment="1" applyProtection="1">
      <alignment horizontal="right" vertical="center" wrapText="1"/>
      <protection locked="0"/>
    </xf>
    <xf numFmtId="164" fontId="6" fillId="0" borderId="32" xfId="0" applyNumberFormat="1" applyFont="1" applyBorder="1" applyAlignment="1" applyProtection="1">
      <alignment horizontal="right" vertical="center" wrapText="1"/>
      <protection locked="0"/>
    </xf>
    <xf numFmtId="164" fontId="6" fillId="0" borderId="33" xfId="0" applyNumberFormat="1" applyFont="1" applyBorder="1" applyAlignment="1" applyProtection="1">
      <alignment horizontal="right" vertical="center" wrapText="1"/>
      <protection locked="0"/>
    </xf>
    <xf numFmtId="164" fontId="6" fillId="0" borderId="9" xfId="0" applyNumberFormat="1" applyFont="1" applyBorder="1" applyAlignment="1" applyProtection="1">
      <alignment horizontal="righ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horizontal="center" wrapText="1"/>
      <protection locked="0"/>
    </xf>
    <xf numFmtId="49" fontId="12" fillId="0" borderId="0" xfId="0" applyNumberFormat="1" applyFont="1" applyAlignment="1" applyProtection="1">
      <alignment horizontal="left" wrapText="1"/>
      <protection locked="0"/>
    </xf>
    <xf numFmtId="49" fontId="13" fillId="0" borderId="0" xfId="0" applyNumberFormat="1" applyFont="1" applyAlignment="1" applyProtection="1">
      <alignment horizontal="right" vertical="center" wrapText="1"/>
      <protection locked="0"/>
    </xf>
    <xf numFmtId="0" fontId="11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6" fillId="5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9" fillId="4" borderId="15" xfId="0" applyFont="1" applyFill="1" applyBorder="1" applyAlignment="1" applyProtection="1">
      <alignment horizontal="center" vertical="top" wrapText="1"/>
      <protection locked="0"/>
    </xf>
    <xf numFmtId="0" fontId="9" fillId="4" borderId="2" xfId="0" applyFont="1" applyFill="1" applyBorder="1" applyAlignment="1" applyProtection="1">
      <alignment horizontal="center" vertical="top" wrapText="1"/>
      <protection locked="0"/>
    </xf>
    <xf numFmtId="0" fontId="9" fillId="4" borderId="36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37" xfId="0" applyFont="1" applyFill="1" applyBorder="1" applyAlignment="1" applyProtection="1">
      <alignment horizontal="center" vertical="top" wrapText="1"/>
      <protection locked="0"/>
    </xf>
    <xf numFmtId="0" fontId="9" fillId="4" borderId="37" xfId="0" applyFont="1" applyFill="1" applyBorder="1" applyAlignment="1" applyProtection="1">
      <alignment horizontal="center" vertical="center" wrapText="1"/>
      <protection locked="0"/>
    </xf>
    <xf numFmtId="0" fontId="9" fillId="4" borderId="3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6" fillId="0" borderId="19" xfId="0" applyNumberFormat="1" applyFont="1" applyBorder="1" applyAlignment="1" applyProtection="1">
      <alignment horizontal="left" vertical="center" wrapText="1"/>
      <protection locked="0"/>
    </xf>
    <xf numFmtId="164" fontId="6" fillId="0" borderId="19" xfId="0" applyNumberFormat="1" applyFont="1" applyBorder="1" applyAlignment="1" applyProtection="1">
      <alignment horizontal="right" vertical="center" wrapText="1"/>
      <protection locked="0"/>
    </xf>
    <xf numFmtId="9" fontId="6" fillId="0" borderId="20" xfId="0" applyNumberFormat="1" applyFont="1" applyBorder="1" applyAlignment="1" applyProtection="1">
      <alignment horizontal="center" vertical="center" wrapText="1"/>
      <protection locked="0"/>
    </xf>
    <xf numFmtId="164" fontId="6" fillId="0" borderId="39" xfId="0" applyNumberFormat="1" applyFont="1" applyBorder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6" fillId="0" borderId="22" xfId="0" applyNumberFormat="1" applyFont="1" applyBorder="1" applyAlignment="1" applyProtection="1">
      <alignment horizontal="left" vertical="center" wrapText="1"/>
      <protection locked="0"/>
    </xf>
    <xf numFmtId="49" fontId="6" fillId="0" borderId="41" xfId="0" applyNumberFormat="1" applyFont="1" applyBorder="1" applyAlignment="1" applyProtection="1">
      <alignment horizontal="center" vertical="center" wrapText="1"/>
      <protection locked="0"/>
    </xf>
    <xf numFmtId="49" fontId="6" fillId="0" borderId="42" xfId="0" applyNumberFormat="1" applyFont="1" applyBorder="1" applyAlignment="1" applyProtection="1">
      <alignment horizontal="left" vertical="center" wrapText="1"/>
      <protection locked="0"/>
    </xf>
    <xf numFmtId="49" fontId="6" fillId="0" borderId="41" xfId="0" applyNumberFormat="1" applyFont="1" applyBorder="1" applyAlignment="1" applyProtection="1">
      <alignment horizontal="left" vertical="center" wrapText="1"/>
      <protection locked="0"/>
    </xf>
    <xf numFmtId="164" fontId="6" fillId="0" borderId="43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left" vertical="center" wrapText="1"/>
      <protection locked="0"/>
    </xf>
    <xf numFmtId="165" fontId="6" fillId="0" borderId="0" xfId="0" applyNumberFormat="1" applyFont="1" applyAlignment="1" applyProtection="1">
      <alignment horizontal="right" vertical="center" wrapText="1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0" fontId="12" fillId="0" borderId="0" xfId="4" applyFont="1" applyAlignment="1">
      <alignment vertical="center"/>
    </xf>
    <xf numFmtId="9" fontId="6" fillId="0" borderId="0" xfId="0" applyNumberFormat="1" applyFont="1" applyAlignment="1" applyProtection="1">
      <alignment horizontal="right" vertical="center" wrapText="1"/>
      <protection locked="0"/>
    </xf>
    <xf numFmtId="166" fontId="17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2" applyFont="1" applyAlignment="1">
      <alignment vertical="center"/>
    </xf>
    <xf numFmtId="0" fontId="7" fillId="0" borderId="0" xfId="0" applyFont="1" applyAlignment="1" applyProtection="1">
      <alignment vertical="top" wrapText="1"/>
      <protection locked="0"/>
    </xf>
    <xf numFmtId="0" fontId="12" fillId="0" borderId="0" xfId="2" applyFont="1" applyAlignment="1">
      <alignment horizontal="center" vertical="center" wrapText="1"/>
    </xf>
    <xf numFmtId="164" fontId="12" fillId="0" borderId="0" xfId="2" applyNumberFormat="1" applyFont="1" applyAlignment="1">
      <alignment horizontal="right" vertical="center"/>
    </xf>
    <xf numFmtId="165" fontId="12" fillId="0" borderId="0" xfId="2" applyNumberFormat="1" applyFont="1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18" fillId="0" borderId="44" xfId="0" applyFont="1" applyBorder="1" applyAlignment="1">
      <alignment wrapText="1"/>
    </xf>
    <xf numFmtId="0" fontId="6" fillId="0" borderId="0" xfId="0" applyFont="1" applyAlignment="1">
      <alignment horizontal="right" vertical="center"/>
    </xf>
    <xf numFmtId="49" fontId="6" fillId="0" borderId="0" xfId="2" applyNumberFormat="1" applyFont="1" applyAlignment="1">
      <alignment horizont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4" fontId="6" fillId="0" borderId="0" xfId="2" applyNumberFormat="1" applyFont="1" applyAlignment="1">
      <alignment horizontal="right" wrapText="1"/>
    </xf>
    <xf numFmtId="0" fontId="6" fillId="0" borderId="0" xfId="5" applyFont="1" applyAlignment="1">
      <alignment wrapText="1"/>
    </xf>
    <xf numFmtId="0" fontId="6" fillId="0" borderId="0" xfId="5" applyFont="1" applyAlignment="1">
      <alignment horizontal="center" vertical="top" wrapText="1"/>
    </xf>
    <xf numFmtId="0" fontId="6" fillId="0" borderId="0" xfId="5" applyFont="1" applyAlignment="1">
      <alignment horizontal="center" wrapText="1"/>
    </xf>
    <xf numFmtId="164" fontId="6" fillId="0" borderId="0" xfId="5" applyNumberFormat="1" applyFont="1" applyAlignment="1">
      <alignment wrapText="1"/>
    </xf>
    <xf numFmtId="0" fontId="6" fillId="0" borderId="0" xfId="0" applyFont="1" applyAlignment="1" applyProtection="1">
      <alignment horizontal="left" vertical="center"/>
      <protection locked="0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"/>
    </xf>
    <xf numFmtId="164" fontId="12" fillId="0" borderId="0" xfId="2" applyNumberFormat="1" applyFont="1" applyAlignment="1">
      <alignment horizontal="right"/>
    </xf>
    <xf numFmtId="0" fontId="8" fillId="0" borderId="0" xfId="0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9" fontId="6" fillId="0" borderId="45" xfId="0" applyNumberFormat="1" applyFont="1" applyBorder="1" applyAlignment="1" applyProtection="1">
      <alignment horizontal="center" vertical="center" wrapText="1"/>
      <protection locked="0"/>
    </xf>
    <xf numFmtId="164" fontId="6" fillId="0" borderId="46" xfId="0" applyNumberFormat="1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9" fillId="4" borderId="4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164" fontId="2" fillId="5" borderId="34" xfId="0" applyNumberFormat="1" applyFont="1" applyFill="1" applyBorder="1" applyAlignment="1" applyProtection="1">
      <alignment horizontal="right" vertical="center"/>
      <protection locked="0"/>
    </xf>
    <xf numFmtId="164" fontId="2" fillId="5" borderId="35" xfId="0" applyNumberFormat="1" applyFont="1" applyFill="1" applyBorder="1" applyAlignment="1" applyProtection="1">
      <alignment horizontal="right" vertical="center"/>
      <protection locked="0"/>
    </xf>
    <xf numFmtId="9" fontId="6" fillId="0" borderId="0" xfId="0" applyNumberFormat="1" applyFont="1" applyAlignment="1" applyProtection="1">
      <alignment horizontal="center" vertical="center" wrapText="1"/>
      <protection locked="0"/>
    </xf>
    <xf numFmtId="3" fontId="7" fillId="0" borderId="0" xfId="0" applyNumberFormat="1" applyFont="1" applyAlignment="1" applyProtection="1">
      <alignment horizontal="center" vertical="center" wrapText="1"/>
      <protection locked="0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3" fontId="2" fillId="5" borderId="6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7" fillId="2" borderId="23" xfId="0" applyFont="1" applyFill="1" applyBorder="1" applyAlignment="1" applyProtection="1">
      <alignment horizontal="center" vertical="top" wrapText="1"/>
      <protection locked="0"/>
    </xf>
    <xf numFmtId="0" fontId="7" fillId="2" borderId="27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10" xfId="0" applyFont="1" applyFill="1" applyBorder="1" applyAlignment="1" applyProtection="1">
      <alignment horizontal="left" vertical="top" wrapText="1"/>
      <protection locked="0"/>
    </xf>
    <xf numFmtId="3" fontId="7" fillId="2" borderId="23" xfId="0" applyNumberFormat="1" applyFont="1" applyFill="1" applyBorder="1" applyAlignment="1" applyProtection="1">
      <alignment horizontal="center" vertical="top" wrapText="1"/>
      <protection locked="0"/>
    </xf>
    <xf numFmtId="3" fontId="7" fillId="2" borderId="27" xfId="0" applyNumberFormat="1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49" fontId="9" fillId="0" borderId="0" xfId="0" applyNumberFormat="1" applyFont="1" applyAlignment="1" applyProtection="1">
      <alignment horizontal="left" wrapText="1"/>
      <protection locked="0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7" fillId="2" borderId="25" xfId="0" applyFont="1" applyFill="1" applyBorder="1" applyAlignment="1" applyProtection="1">
      <alignment horizontal="center" vertical="top" wrapText="1"/>
      <protection locked="0"/>
    </xf>
    <xf numFmtId="0" fontId="7" fillId="2" borderId="26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7" fillId="0" borderId="25" xfId="0" applyFont="1" applyBorder="1" applyAlignment="1" applyProtection="1">
      <alignment horizontal="center" vertical="top" wrapText="1"/>
      <protection locked="0"/>
    </xf>
    <xf numFmtId="0" fontId="7" fillId="0" borderId="23" xfId="0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3" fontId="7" fillId="0" borderId="40" xfId="0" applyNumberFormat="1" applyFont="1" applyBorder="1" applyAlignment="1" applyProtection="1">
      <alignment horizontal="center" vertical="center" wrapText="1"/>
      <protection locked="0"/>
    </xf>
    <xf numFmtId="3" fontId="7" fillId="0" borderId="27" xfId="0" applyNumberFormat="1" applyFont="1" applyBorder="1" applyAlignment="1" applyProtection="1">
      <alignment horizontal="center" vertical="center" wrapText="1"/>
      <protection locked="0"/>
    </xf>
    <xf numFmtId="3" fontId="7" fillId="0" borderId="6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/>
      <protection locked="0"/>
    </xf>
    <xf numFmtId="0" fontId="5" fillId="0" borderId="0" xfId="4" applyFont="1" applyAlignment="1">
      <alignment horizontal="left" wrapText="1"/>
    </xf>
    <xf numFmtId="0" fontId="7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8" fillId="0" borderId="22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4" fontId="6" fillId="0" borderId="0" xfId="0" applyNumberFormat="1" applyFont="1" applyAlignment="1" applyProtection="1">
      <alignment horizontal="left" wrapText="1"/>
      <protection locked="0"/>
    </xf>
  </cellXfs>
  <cellStyles count="6">
    <cellStyle name="Normálna" xfId="0" builtinId="0"/>
    <cellStyle name="Normálna 2" xfId="2" xr:uid="{00000000-0005-0000-0000-000000000000}"/>
    <cellStyle name="Normálne 2" xfId="3" xr:uid="{00000000-0005-0000-0000-000002000000}"/>
    <cellStyle name="normálne 2 2" xfId="1" xr:uid="{00000000-0005-0000-0000-000003000000}"/>
    <cellStyle name="normálne 2 2 2" xfId="4" xr:uid="{00000000-0005-0000-0000-000004000000}"/>
    <cellStyle name="Normálne 4" xfId="5" xr:uid="{00000000-0005-0000-0000-000005000000}"/>
  </cellStyles>
  <dxfs count="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BL64"/>
  <sheetViews>
    <sheetView showGridLines="0" tabSelected="1" zoomScaleNormal="100" workbookViewId="0">
      <selection activeCell="L50" sqref="L50"/>
    </sheetView>
  </sheetViews>
  <sheetFormatPr defaultColWidth="9.140625" defaultRowHeight="12" x14ac:dyDescent="0.2"/>
  <cols>
    <col min="1" max="1" width="5" style="103" customWidth="1"/>
    <col min="2" max="2" width="30" style="103" customWidth="1"/>
    <col min="3" max="3" width="12.7109375" style="103" customWidth="1"/>
    <col min="4" max="4" width="13.7109375" style="104" customWidth="1"/>
    <col min="5" max="5" width="15.140625" style="104" customWidth="1"/>
    <col min="6" max="6" width="16.42578125" style="104" customWidth="1"/>
    <col min="7" max="7" width="17.140625" style="19" customWidth="1"/>
    <col min="8" max="8" width="14.28515625" style="19" customWidth="1"/>
    <col min="9" max="9" width="16.28515625" style="19" customWidth="1"/>
    <col min="10" max="11" width="12.7109375" style="19" customWidth="1"/>
    <col min="12" max="13" width="12.7109375" style="105" customWidth="1"/>
    <col min="14" max="15" width="12.7109375" style="19" customWidth="1"/>
    <col min="16" max="16" width="14.7109375" style="19" customWidth="1"/>
    <col min="17" max="16384" width="9.140625" style="19"/>
  </cols>
  <sheetData>
    <row r="1" spans="1:24" s="1" customFormat="1" ht="20.100000000000001" customHeight="1" x14ac:dyDescent="0.2">
      <c r="A1" s="125" t="s">
        <v>37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9"/>
      <c r="Q1" s="19"/>
      <c r="R1" s="19"/>
      <c r="S1" s="19"/>
      <c r="T1" s="19"/>
      <c r="U1" s="19"/>
      <c r="V1" s="19"/>
      <c r="W1" s="19"/>
      <c r="X1" s="2"/>
    </row>
    <row r="2" spans="1:24" ht="24.95" customHeight="1" x14ac:dyDescent="0.2">
      <c r="A2" s="20" t="s">
        <v>6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24" ht="30.75" customHeight="1" x14ac:dyDescent="0.2">
      <c r="A3" s="126" t="s">
        <v>54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24" s="24" customFormat="1" ht="40.5" customHeight="1" x14ac:dyDescent="0.25">
      <c r="A4" s="127" t="s">
        <v>7</v>
      </c>
      <c r="B4" s="129" t="s">
        <v>38</v>
      </c>
      <c r="C4" s="127" t="s">
        <v>8</v>
      </c>
      <c r="D4" s="131" t="s">
        <v>53</v>
      </c>
      <c r="E4" s="131" t="s">
        <v>30</v>
      </c>
      <c r="F4" s="133" t="s">
        <v>51</v>
      </c>
      <c r="G4" s="133" t="s">
        <v>9</v>
      </c>
      <c r="H4" s="133" t="s">
        <v>16</v>
      </c>
      <c r="I4" s="23" t="s">
        <v>31</v>
      </c>
      <c r="J4" s="136" t="s">
        <v>50</v>
      </c>
      <c r="K4" s="137"/>
      <c r="L4" s="137"/>
      <c r="M4" s="138"/>
      <c r="N4" s="137" t="s">
        <v>49</v>
      </c>
      <c r="O4" s="138"/>
      <c r="Q4" s="25"/>
      <c r="R4" s="25"/>
    </row>
    <row r="5" spans="1:24" s="24" customFormat="1" ht="33" customHeight="1" x14ac:dyDescent="0.25">
      <c r="A5" s="128"/>
      <c r="B5" s="130"/>
      <c r="C5" s="128"/>
      <c r="D5" s="132"/>
      <c r="E5" s="132"/>
      <c r="F5" s="134"/>
      <c r="G5" s="134"/>
      <c r="H5" s="134"/>
      <c r="I5" s="26"/>
      <c r="J5" s="27" t="s">
        <v>17</v>
      </c>
      <c r="K5" s="28" t="s">
        <v>48</v>
      </c>
      <c r="L5" s="29" t="s">
        <v>39</v>
      </c>
      <c r="M5" s="30" t="s">
        <v>18</v>
      </c>
      <c r="N5" s="31" t="s">
        <v>17</v>
      </c>
      <c r="O5" s="32" t="s">
        <v>18</v>
      </c>
      <c r="Q5" s="25"/>
      <c r="R5" s="25"/>
    </row>
    <row r="6" spans="1:24" s="34" customFormat="1" ht="14.1" customHeight="1" x14ac:dyDescent="0.25">
      <c r="A6" s="111" t="s">
        <v>0</v>
      </c>
      <c r="B6" s="111" t="s">
        <v>10</v>
      </c>
      <c r="C6" s="111" t="s">
        <v>11</v>
      </c>
      <c r="D6" s="111" t="s">
        <v>19</v>
      </c>
      <c r="E6" s="109" t="s">
        <v>20</v>
      </c>
      <c r="F6" s="109" t="s">
        <v>21</v>
      </c>
      <c r="G6" s="33" t="s">
        <v>22</v>
      </c>
      <c r="H6" s="33" t="s">
        <v>23</v>
      </c>
      <c r="I6" s="33" t="s">
        <v>24</v>
      </c>
      <c r="J6" s="33" t="s">
        <v>25</v>
      </c>
      <c r="K6" s="33" t="s">
        <v>26</v>
      </c>
      <c r="L6" s="108" t="s">
        <v>27</v>
      </c>
      <c r="M6" s="108" t="s">
        <v>28</v>
      </c>
      <c r="N6" s="108" t="s">
        <v>29</v>
      </c>
      <c r="O6" s="108">
        <v>15</v>
      </c>
      <c r="Q6" s="35"/>
      <c r="R6" s="35"/>
    </row>
    <row r="7" spans="1:24" s="43" customFormat="1" ht="61.5" customHeight="1" x14ac:dyDescent="0.25">
      <c r="A7" s="110" t="s">
        <v>0</v>
      </c>
      <c r="B7" s="36" t="s">
        <v>55</v>
      </c>
      <c r="C7" s="123" t="s">
        <v>59</v>
      </c>
      <c r="D7" s="124">
        <v>2100</v>
      </c>
      <c r="E7" s="3"/>
      <c r="F7" s="3"/>
      <c r="G7" s="3"/>
      <c r="H7" s="3"/>
      <c r="I7" s="3"/>
      <c r="J7" s="37"/>
      <c r="K7" s="38"/>
      <c r="L7" s="39">
        <f>J7*K7</f>
        <v>0</v>
      </c>
      <c r="M7" s="40">
        <f>J7+L7</f>
        <v>0</v>
      </c>
      <c r="N7" s="41">
        <f t="shared" ref="N7:N10" si="0">D7*J7</f>
        <v>0</v>
      </c>
      <c r="O7" s="42">
        <f>D7*M7</f>
        <v>0</v>
      </c>
      <c r="Q7" s="35"/>
      <c r="R7" s="35"/>
    </row>
    <row r="8" spans="1:24" s="43" customFormat="1" ht="61.5" customHeight="1" x14ac:dyDescent="0.25">
      <c r="A8" s="110" t="s">
        <v>10</v>
      </c>
      <c r="B8" s="36" t="s">
        <v>56</v>
      </c>
      <c r="C8" s="123" t="s">
        <v>59</v>
      </c>
      <c r="D8" s="124">
        <v>1500</v>
      </c>
      <c r="E8" s="3"/>
      <c r="F8" s="3"/>
      <c r="G8" s="3"/>
      <c r="H8" s="3"/>
      <c r="I8" s="3"/>
      <c r="J8" s="37"/>
      <c r="K8" s="38"/>
      <c r="L8" s="39">
        <f t="shared" ref="L8:L10" si="1">J8*K8</f>
        <v>0</v>
      </c>
      <c r="M8" s="40">
        <f t="shared" ref="M8:M10" si="2">J8+L8</f>
        <v>0</v>
      </c>
      <c r="N8" s="41">
        <f t="shared" si="0"/>
        <v>0</v>
      </c>
      <c r="O8" s="42">
        <f t="shared" ref="O8:O10" si="3">D8*M8</f>
        <v>0</v>
      </c>
      <c r="Q8" s="35"/>
      <c r="R8" s="35"/>
    </row>
    <row r="9" spans="1:24" s="43" customFormat="1" ht="61.5" customHeight="1" x14ac:dyDescent="0.25">
      <c r="A9" s="110" t="s">
        <v>11</v>
      </c>
      <c r="B9" s="36" t="s">
        <v>57</v>
      </c>
      <c r="C9" s="123" t="s">
        <v>59</v>
      </c>
      <c r="D9" s="124">
        <v>400</v>
      </c>
      <c r="E9" s="3"/>
      <c r="F9" s="3"/>
      <c r="G9" s="3"/>
      <c r="H9" s="3"/>
      <c r="I9" s="3"/>
      <c r="J9" s="37"/>
      <c r="K9" s="38"/>
      <c r="L9" s="39">
        <f t="shared" si="1"/>
        <v>0</v>
      </c>
      <c r="M9" s="40">
        <f t="shared" si="2"/>
        <v>0</v>
      </c>
      <c r="N9" s="41">
        <f t="shared" si="0"/>
        <v>0</v>
      </c>
      <c r="O9" s="42">
        <f t="shared" si="3"/>
        <v>0</v>
      </c>
      <c r="Q9" s="35"/>
      <c r="R9" s="35"/>
    </row>
    <row r="10" spans="1:24" s="43" customFormat="1" ht="61.5" customHeight="1" thickBot="1" x14ac:dyDescent="0.3">
      <c r="A10" s="110" t="s">
        <v>19</v>
      </c>
      <c r="B10" s="36" t="s">
        <v>58</v>
      </c>
      <c r="C10" s="123" t="s">
        <v>59</v>
      </c>
      <c r="D10" s="124">
        <v>230</v>
      </c>
      <c r="E10" s="3"/>
      <c r="F10" s="3"/>
      <c r="G10" s="3"/>
      <c r="H10" s="3"/>
      <c r="I10" s="3"/>
      <c r="J10" s="37"/>
      <c r="K10" s="38"/>
      <c r="L10" s="39">
        <f t="shared" si="1"/>
        <v>0</v>
      </c>
      <c r="M10" s="40">
        <f t="shared" si="2"/>
        <v>0</v>
      </c>
      <c r="N10" s="41">
        <f t="shared" si="0"/>
        <v>0</v>
      </c>
      <c r="O10" s="42">
        <f t="shared" si="3"/>
        <v>0</v>
      </c>
      <c r="Q10" s="35"/>
      <c r="R10" s="35"/>
    </row>
    <row r="11" spans="1:24" s="48" customFormat="1" ht="33" customHeight="1" thickBot="1" x14ac:dyDescent="0.3">
      <c r="A11" s="44"/>
      <c r="B11" s="45"/>
      <c r="C11" s="45"/>
      <c r="D11" s="45"/>
      <c r="E11" s="45"/>
      <c r="F11" s="46"/>
      <c r="G11" s="46"/>
      <c r="H11" s="46"/>
      <c r="I11" s="46"/>
      <c r="J11" s="45"/>
      <c r="K11" s="45"/>
      <c r="L11" s="47" t="s">
        <v>12</v>
      </c>
      <c r="M11" s="47"/>
      <c r="N11" s="119" t="e">
        <f>SUM(#REF!)</f>
        <v>#REF!</v>
      </c>
      <c r="O11" s="120" t="e">
        <f>SUM(#REF!)</f>
        <v>#REF!</v>
      </c>
      <c r="Q11" s="49"/>
      <c r="R11" s="49"/>
    </row>
    <row r="12" spans="1:24" s="48" customFormat="1" ht="12" customHeight="1" x14ac:dyDescent="0.25">
      <c r="A12" s="44"/>
      <c r="B12" s="45"/>
      <c r="C12" s="45"/>
      <c r="D12" s="45"/>
      <c r="E12" s="45"/>
      <c r="F12" s="46"/>
      <c r="G12" s="46"/>
      <c r="H12" s="46"/>
      <c r="I12" s="46"/>
      <c r="J12" s="45"/>
      <c r="K12" s="45"/>
      <c r="L12" s="47"/>
      <c r="M12" s="47"/>
      <c r="N12" s="50"/>
      <c r="O12" s="50"/>
      <c r="Q12" s="49"/>
      <c r="R12" s="49"/>
    </row>
    <row r="13" spans="1:24" s="53" customFormat="1" ht="29.25" customHeight="1" x14ac:dyDescent="0.25">
      <c r="A13" s="139" t="s">
        <v>60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51"/>
      <c r="N13" s="52"/>
      <c r="O13" s="52"/>
      <c r="P13" s="52"/>
      <c r="Q13" s="52"/>
      <c r="R13" s="52"/>
    </row>
    <row r="14" spans="1:24" s="55" customFormat="1" ht="33" customHeight="1" x14ac:dyDescent="0.25">
      <c r="A14" s="140" t="s">
        <v>7</v>
      </c>
      <c r="B14" s="140" t="s">
        <v>30</v>
      </c>
      <c r="C14" s="140" t="s">
        <v>51</v>
      </c>
      <c r="D14" s="140" t="s">
        <v>9</v>
      </c>
      <c r="E14" s="114" t="s">
        <v>31</v>
      </c>
      <c r="F14" s="140" t="s">
        <v>32</v>
      </c>
      <c r="G14" s="140" t="s">
        <v>52</v>
      </c>
      <c r="H14" s="140" t="s">
        <v>33</v>
      </c>
      <c r="I14" s="142" t="s">
        <v>34</v>
      </c>
      <c r="J14" s="143"/>
      <c r="K14" s="143"/>
      <c r="L14" s="144" t="s">
        <v>40</v>
      </c>
      <c r="M14" s="54"/>
      <c r="N14" s="146"/>
      <c r="O14" s="146"/>
      <c r="P14" s="25"/>
      <c r="Q14" s="25"/>
      <c r="R14" s="25"/>
    </row>
    <row r="15" spans="1:24" s="55" customFormat="1" ht="23.25" customHeight="1" x14ac:dyDescent="0.25">
      <c r="A15" s="141"/>
      <c r="B15" s="141"/>
      <c r="C15" s="141"/>
      <c r="D15" s="141"/>
      <c r="E15" s="115"/>
      <c r="F15" s="141"/>
      <c r="G15" s="141"/>
      <c r="H15" s="141"/>
      <c r="I15" s="5" t="s">
        <v>17</v>
      </c>
      <c r="J15" s="6" t="s">
        <v>35</v>
      </c>
      <c r="K15" s="7" t="s">
        <v>18</v>
      </c>
      <c r="L15" s="145"/>
      <c r="M15" s="54"/>
      <c r="N15" s="35"/>
      <c r="O15" s="35"/>
      <c r="P15" s="25"/>
      <c r="Q15" s="25"/>
      <c r="R15" s="25"/>
    </row>
    <row r="16" spans="1:24" s="64" customFormat="1" ht="14.1" customHeight="1" x14ac:dyDescent="0.25">
      <c r="A16" s="56" t="s">
        <v>0</v>
      </c>
      <c r="B16" s="57" t="s">
        <v>10</v>
      </c>
      <c r="C16" s="57" t="s">
        <v>11</v>
      </c>
      <c r="D16" s="58" t="s">
        <v>19</v>
      </c>
      <c r="E16" s="116" t="s">
        <v>20</v>
      </c>
      <c r="F16" s="59" t="s">
        <v>21</v>
      </c>
      <c r="G16" s="60" t="s">
        <v>22</v>
      </c>
      <c r="H16" s="33" t="s">
        <v>23</v>
      </c>
      <c r="I16" s="61" t="s">
        <v>24</v>
      </c>
      <c r="J16" s="62" t="s">
        <v>25</v>
      </c>
      <c r="K16" s="9" t="s">
        <v>26</v>
      </c>
      <c r="L16" s="8" t="s">
        <v>27</v>
      </c>
      <c r="M16" s="63"/>
      <c r="N16" s="35"/>
      <c r="O16" s="35"/>
      <c r="P16" s="35"/>
      <c r="Q16" s="35"/>
      <c r="R16" s="35"/>
    </row>
    <row r="17" spans="1:18" s="71" customFormat="1" ht="24.95" customHeight="1" x14ac:dyDescent="0.25">
      <c r="A17" s="14" t="s">
        <v>0</v>
      </c>
      <c r="B17" s="65"/>
      <c r="C17" s="10"/>
      <c r="D17" s="11"/>
      <c r="E17" s="11"/>
      <c r="F17" s="11"/>
      <c r="G17" s="11"/>
      <c r="H17" s="11"/>
      <c r="I17" s="66"/>
      <c r="J17" s="67"/>
      <c r="K17" s="68"/>
      <c r="L17" s="147">
        <v>2100</v>
      </c>
      <c r="M17" s="69"/>
      <c r="N17" s="70"/>
      <c r="O17" s="70"/>
      <c r="P17" s="35"/>
      <c r="Q17" s="35"/>
      <c r="R17" s="35"/>
    </row>
    <row r="18" spans="1:18" s="71" customFormat="1" ht="24.95" customHeight="1" x14ac:dyDescent="0.25">
      <c r="A18" s="13" t="s">
        <v>10</v>
      </c>
      <c r="B18" s="72"/>
      <c r="C18" s="12"/>
      <c r="D18" s="13"/>
      <c r="E18" s="13"/>
      <c r="F18" s="13"/>
      <c r="G18" s="13"/>
      <c r="H18" s="14"/>
      <c r="I18" s="66"/>
      <c r="J18" s="67"/>
      <c r="K18" s="68"/>
      <c r="L18" s="148"/>
      <c r="M18" s="69"/>
      <c r="N18" s="70"/>
      <c r="O18" s="70"/>
      <c r="P18" s="35"/>
      <c r="Q18" s="35"/>
      <c r="R18" s="35"/>
    </row>
    <row r="19" spans="1:18" s="71" customFormat="1" ht="24.95" customHeight="1" x14ac:dyDescent="0.25">
      <c r="A19" s="73" t="s">
        <v>11</v>
      </c>
      <c r="B19" s="74"/>
      <c r="C19" s="75"/>
      <c r="D19" s="73"/>
      <c r="E19" s="73"/>
      <c r="F19" s="73"/>
      <c r="G19" s="73"/>
      <c r="H19" s="73"/>
      <c r="I19" s="76"/>
      <c r="J19" s="112"/>
      <c r="K19" s="113"/>
      <c r="L19" s="149"/>
      <c r="M19" s="69"/>
      <c r="N19" s="70"/>
      <c r="O19" s="70"/>
      <c r="P19" s="35"/>
      <c r="Q19" s="35"/>
      <c r="R19" s="35"/>
    </row>
    <row r="20" spans="1:18" s="71" customFormat="1" ht="24.95" customHeight="1" x14ac:dyDescent="0.25">
      <c r="A20" s="77"/>
      <c r="B20" s="78"/>
      <c r="C20" s="78"/>
      <c r="D20" s="77"/>
      <c r="E20" s="77"/>
      <c r="F20" s="77"/>
      <c r="G20" s="77"/>
      <c r="H20" s="77"/>
      <c r="I20" s="70"/>
      <c r="J20" s="121"/>
      <c r="K20" s="70"/>
      <c r="L20" s="122"/>
      <c r="M20" s="69"/>
      <c r="N20" s="70"/>
      <c r="O20" s="70"/>
      <c r="P20" s="35"/>
      <c r="Q20" s="35"/>
      <c r="R20" s="35"/>
    </row>
    <row r="21" spans="1:18" s="53" customFormat="1" ht="29.25" customHeight="1" x14ac:dyDescent="0.25">
      <c r="A21" s="139" t="s">
        <v>61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51"/>
      <c r="N21" s="52"/>
      <c r="O21" s="52"/>
      <c r="P21" s="52"/>
      <c r="Q21" s="52"/>
      <c r="R21" s="52"/>
    </row>
    <row r="22" spans="1:18" s="55" customFormat="1" ht="33" customHeight="1" x14ac:dyDescent="0.25">
      <c r="A22" s="140" t="s">
        <v>7</v>
      </c>
      <c r="B22" s="140" t="s">
        <v>30</v>
      </c>
      <c r="C22" s="140" t="s">
        <v>51</v>
      </c>
      <c r="D22" s="140" t="s">
        <v>9</v>
      </c>
      <c r="E22" s="114" t="s">
        <v>31</v>
      </c>
      <c r="F22" s="140" t="s">
        <v>32</v>
      </c>
      <c r="G22" s="140" t="s">
        <v>52</v>
      </c>
      <c r="H22" s="140" t="s">
        <v>33</v>
      </c>
      <c r="I22" s="142" t="s">
        <v>34</v>
      </c>
      <c r="J22" s="143"/>
      <c r="K22" s="143"/>
      <c r="L22" s="144" t="s">
        <v>40</v>
      </c>
      <c r="M22" s="54"/>
      <c r="N22" s="146"/>
      <c r="O22" s="146"/>
      <c r="P22" s="25"/>
      <c r="Q22" s="25"/>
      <c r="R22" s="25"/>
    </row>
    <row r="23" spans="1:18" s="55" customFormat="1" ht="23.25" customHeight="1" x14ac:dyDescent="0.25">
      <c r="A23" s="141"/>
      <c r="B23" s="141"/>
      <c r="C23" s="141"/>
      <c r="D23" s="141"/>
      <c r="E23" s="115"/>
      <c r="F23" s="141"/>
      <c r="G23" s="141"/>
      <c r="H23" s="141"/>
      <c r="I23" s="5" t="s">
        <v>17</v>
      </c>
      <c r="J23" s="6" t="s">
        <v>35</v>
      </c>
      <c r="K23" s="7" t="s">
        <v>18</v>
      </c>
      <c r="L23" s="145"/>
      <c r="M23" s="54"/>
      <c r="N23" s="35"/>
      <c r="O23" s="35"/>
      <c r="P23" s="25"/>
      <c r="Q23" s="25"/>
      <c r="R23" s="25"/>
    </row>
    <row r="24" spans="1:18" s="64" customFormat="1" ht="14.1" customHeight="1" x14ac:dyDescent="0.25">
      <c r="A24" s="56" t="s">
        <v>0</v>
      </c>
      <c r="B24" s="57" t="s">
        <v>10</v>
      </c>
      <c r="C24" s="57" t="s">
        <v>11</v>
      </c>
      <c r="D24" s="58" t="s">
        <v>19</v>
      </c>
      <c r="E24" s="116" t="s">
        <v>20</v>
      </c>
      <c r="F24" s="59" t="s">
        <v>21</v>
      </c>
      <c r="G24" s="60" t="s">
        <v>22</v>
      </c>
      <c r="H24" s="33" t="s">
        <v>23</v>
      </c>
      <c r="I24" s="61" t="s">
        <v>24</v>
      </c>
      <c r="J24" s="62" t="s">
        <v>25</v>
      </c>
      <c r="K24" s="9" t="s">
        <v>26</v>
      </c>
      <c r="L24" s="8" t="s">
        <v>27</v>
      </c>
      <c r="M24" s="63"/>
      <c r="N24" s="35"/>
      <c r="O24" s="35"/>
      <c r="P24" s="35"/>
      <c r="Q24" s="35"/>
      <c r="R24" s="35"/>
    </row>
    <row r="25" spans="1:18" s="71" customFormat="1" ht="24.95" customHeight="1" x14ac:dyDescent="0.25">
      <c r="A25" s="14" t="s">
        <v>0</v>
      </c>
      <c r="B25" s="65"/>
      <c r="C25" s="10"/>
      <c r="D25" s="11"/>
      <c r="E25" s="11"/>
      <c r="F25" s="11"/>
      <c r="G25" s="11"/>
      <c r="H25" s="11"/>
      <c r="I25" s="66"/>
      <c r="J25" s="67"/>
      <c r="K25" s="68"/>
      <c r="L25" s="147">
        <v>1500</v>
      </c>
      <c r="M25" s="69"/>
      <c r="N25" s="70"/>
      <c r="O25" s="70"/>
      <c r="P25" s="35"/>
      <c r="Q25" s="35"/>
      <c r="R25" s="35"/>
    </row>
    <row r="26" spans="1:18" s="71" customFormat="1" ht="24.95" customHeight="1" x14ac:dyDescent="0.25">
      <c r="A26" s="13" t="s">
        <v>10</v>
      </c>
      <c r="B26" s="72"/>
      <c r="C26" s="12"/>
      <c r="D26" s="13"/>
      <c r="E26" s="13"/>
      <c r="F26" s="13"/>
      <c r="G26" s="13"/>
      <c r="H26" s="14"/>
      <c r="I26" s="66"/>
      <c r="J26" s="67"/>
      <c r="K26" s="68"/>
      <c r="L26" s="148"/>
      <c r="M26" s="69"/>
      <c r="N26" s="70"/>
      <c r="O26" s="70"/>
      <c r="P26" s="35"/>
      <c r="Q26" s="35"/>
      <c r="R26" s="35"/>
    </row>
    <row r="27" spans="1:18" s="71" customFormat="1" ht="24.95" customHeight="1" x14ac:dyDescent="0.25">
      <c r="A27" s="73" t="s">
        <v>11</v>
      </c>
      <c r="B27" s="74"/>
      <c r="C27" s="75"/>
      <c r="D27" s="73"/>
      <c r="E27" s="73"/>
      <c r="F27" s="73"/>
      <c r="G27" s="73"/>
      <c r="H27" s="73"/>
      <c r="I27" s="76"/>
      <c r="J27" s="112"/>
      <c r="K27" s="113"/>
      <c r="L27" s="149"/>
      <c r="M27" s="69"/>
      <c r="N27" s="70"/>
      <c r="O27" s="70"/>
      <c r="P27" s="35"/>
      <c r="Q27" s="35"/>
      <c r="R27" s="35"/>
    </row>
    <row r="28" spans="1:18" s="71" customFormat="1" ht="24.95" customHeight="1" x14ac:dyDescent="0.25">
      <c r="A28" s="77"/>
      <c r="B28" s="78"/>
      <c r="C28" s="78"/>
      <c r="D28" s="77"/>
      <c r="E28" s="77"/>
      <c r="F28" s="77"/>
      <c r="G28" s="77"/>
      <c r="H28" s="77"/>
      <c r="I28" s="70"/>
      <c r="J28" s="121"/>
      <c r="K28" s="70"/>
      <c r="L28" s="122"/>
      <c r="M28" s="69"/>
      <c r="N28" s="70"/>
      <c r="O28" s="70"/>
      <c r="P28" s="35"/>
      <c r="Q28" s="35"/>
      <c r="R28" s="35"/>
    </row>
    <row r="29" spans="1:18" s="53" customFormat="1" ht="29.25" customHeight="1" x14ac:dyDescent="0.25">
      <c r="A29" s="139" t="s">
        <v>62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51"/>
      <c r="N29" s="52"/>
      <c r="O29" s="52"/>
      <c r="P29" s="52"/>
      <c r="Q29" s="52"/>
      <c r="R29" s="52"/>
    </row>
    <row r="30" spans="1:18" s="55" customFormat="1" ht="33" customHeight="1" x14ac:dyDescent="0.25">
      <c r="A30" s="140" t="s">
        <v>7</v>
      </c>
      <c r="B30" s="140" t="s">
        <v>30</v>
      </c>
      <c r="C30" s="140" t="s">
        <v>51</v>
      </c>
      <c r="D30" s="140" t="s">
        <v>9</v>
      </c>
      <c r="E30" s="114" t="s">
        <v>31</v>
      </c>
      <c r="F30" s="140" t="s">
        <v>32</v>
      </c>
      <c r="G30" s="140" t="s">
        <v>52</v>
      </c>
      <c r="H30" s="140" t="s">
        <v>33</v>
      </c>
      <c r="I30" s="142" t="s">
        <v>34</v>
      </c>
      <c r="J30" s="143"/>
      <c r="K30" s="143"/>
      <c r="L30" s="144" t="s">
        <v>40</v>
      </c>
      <c r="M30" s="54"/>
      <c r="N30" s="146"/>
      <c r="O30" s="146"/>
      <c r="P30" s="25"/>
      <c r="Q30" s="25"/>
      <c r="R30" s="25"/>
    </row>
    <row r="31" spans="1:18" s="55" customFormat="1" ht="23.25" customHeight="1" x14ac:dyDescent="0.25">
      <c r="A31" s="141"/>
      <c r="B31" s="141"/>
      <c r="C31" s="141"/>
      <c r="D31" s="141"/>
      <c r="E31" s="115"/>
      <c r="F31" s="141"/>
      <c r="G31" s="141"/>
      <c r="H31" s="141"/>
      <c r="I31" s="5" t="s">
        <v>17</v>
      </c>
      <c r="J31" s="6" t="s">
        <v>35</v>
      </c>
      <c r="K31" s="7" t="s">
        <v>18</v>
      </c>
      <c r="L31" s="145"/>
      <c r="M31" s="54"/>
      <c r="N31" s="35"/>
      <c r="O31" s="35"/>
      <c r="P31" s="25"/>
      <c r="Q31" s="25"/>
      <c r="R31" s="25"/>
    </row>
    <row r="32" spans="1:18" s="64" customFormat="1" ht="14.1" customHeight="1" x14ac:dyDescent="0.25">
      <c r="A32" s="56" t="s">
        <v>0</v>
      </c>
      <c r="B32" s="57" t="s">
        <v>10</v>
      </c>
      <c r="C32" s="57" t="s">
        <v>11</v>
      </c>
      <c r="D32" s="58" t="s">
        <v>19</v>
      </c>
      <c r="E32" s="116" t="s">
        <v>20</v>
      </c>
      <c r="F32" s="59" t="s">
        <v>21</v>
      </c>
      <c r="G32" s="60" t="s">
        <v>22</v>
      </c>
      <c r="H32" s="33" t="s">
        <v>23</v>
      </c>
      <c r="I32" s="61" t="s">
        <v>24</v>
      </c>
      <c r="J32" s="62" t="s">
        <v>25</v>
      </c>
      <c r="K32" s="9" t="s">
        <v>26</v>
      </c>
      <c r="L32" s="8" t="s">
        <v>27</v>
      </c>
      <c r="M32" s="63"/>
      <c r="N32" s="35"/>
      <c r="O32" s="35"/>
      <c r="P32" s="35"/>
      <c r="Q32" s="35"/>
      <c r="R32" s="35"/>
    </row>
    <row r="33" spans="1:18" s="71" customFormat="1" ht="24.95" customHeight="1" x14ac:dyDescent="0.25">
      <c r="A33" s="14" t="s">
        <v>0</v>
      </c>
      <c r="B33" s="65"/>
      <c r="C33" s="10"/>
      <c r="D33" s="11"/>
      <c r="E33" s="11"/>
      <c r="F33" s="11"/>
      <c r="G33" s="11"/>
      <c r="H33" s="11"/>
      <c r="I33" s="66"/>
      <c r="J33" s="67"/>
      <c r="K33" s="68"/>
      <c r="L33" s="147">
        <v>400</v>
      </c>
      <c r="M33" s="69"/>
      <c r="N33" s="70"/>
      <c r="O33" s="70"/>
      <c r="P33" s="35"/>
      <c r="Q33" s="35"/>
      <c r="R33" s="35"/>
    </row>
    <row r="34" spans="1:18" s="71" customFormat="1" ht="24.95" customHeight="1" x14ac:dyDescent="0.25">
      <c r="A34" s="13" t="s">
        <v>10</v>
      </c>
      <c r="B34" s="72"/>
      <c r="C34" s="12"/>
      <c r="D34" s="13"/>
      <c r="E34" s="13"/>
      <c r="F34" s="13"/>
      <c r="G34" s="13"/>
      <c r="H34" s="14"/>
      <c r="I34" s="66"/>
      <c r="J34" s="67"/>
      <c r="K34" s="68"/>
      <c r="L34" s="148"/>
      <c r="M34" s="69"/>
      <c r="N34" s="70"/>
      <c r="O34" s="70"/>
      <c r="P34" s="35"/>
      <c r="Q34" s="35"/>
      <c r="R34" s="35"/>
    </row>
    <row r="35" spans="1:18" s="71" customFormat="1" ht="24.95" customHeight="1" x14ac:dyDescent="0.25">
      <c r="A35" s="73" t="s">
        <v>11</v>
      </c>
      <c r="B35" s="74"/>
      <c r="C35" s="75"/>
      <c r="D35" s="73"/>
      <c r="E35" s="73"/>
      <c r="F35" s="73"/>
      <c r="G35" s="73"/>
      <c r="H35" s="73"/>
      <c r="I35" s="76"/>
      <c r="J35" s="112"/>
      <c r="K35" s="113"/>
      <c r="L35" s="149"/>
      <c r="M35" s="69"/>
      <c r="N35" s="70"/>
      <c r="O35" s="70"/>
      <c r="P35" s="35"/>
      <c r="Q35" s="35"/>
      <c r="R35" s="35"/>
    </row>
    <row r="36" spans="1:18" s="71" customFormat="1" ht="24.95" customHeight="1" x14ac:dyDescent="0.25">
      <c r="A36" s="77"/>
      <c r="B36" s="78"/>
      <c r="C36" s="78"/>
      <c r="D36" s="77"/>
      <c r="E36" s="77"/>
      <c r="F36" s="77"/>
      <c r="G36" s="77"/>
      <c r="H36" s="77"/>
      <c r="I36" s="70"/>
      <c r="J36" s="121"/>
      <c r="K36" s="70"/>
      <c r="L36" s="122"/>
      <c r="M36" s="69"/>
      <c r="N36" s="70"/>
      <c r="O36" s="70"/>
      <c r="P36" s="35"/>
      <c r="Q36" s="35"/>
      <c r="R36" s="35"/>
    </row>
    <row r="37" spans="1:18" s="53" customFormat="1" ht="29.25" customHeight="1" x14ac:dyDescent="0.25">
      <c r="A37" s="139" t="s">
        <v>63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51"/>
      <c r="N37" s="52"/>
      <c r="O37" s="52"/>
      <c r="P37" s="52"/>
      <c r="Q37" s="52"/>
      <c r="R37" s="52"/>
    </row>
    <row r="38" spans="1:18" s="55" customFormat="1" ht="33" customHeight="1" x14ac:dyDescent="0.25">
      <c r="A38" s="140" t="s">
        <v>7</v>
      </c>
      <c r="B38" s="140" t="s">
        <v>30</v>
      </c>
      <c r="C38" s="140" t="s">
        <v>51</v>
      </c>
      <c r="D38" s="140" t="s">
        <v>9</v>
      </c>
      <c r="E38" s="114" t="s">
        <v>31</v>
      </c>
      <c r="F38" s="140" t="s">
        <v>32</v>
      </c>
      <c r="G38" s="140" t="s">
        <v>52</v>
      </c>
      <c r="H38" s="140" t="s">
        <v>33</v>
      </c>
      <c r="I38" s="142" t="s">
        <v>34</v>
      </c>
      <c r="J38" s="143"/>
      <c r="K38" s="143"/>
      <c r="L38" s="144" t="s">
        <v>40</v>
      </c>
      <c r="M38" s="54"/>
      <c r="N38" s="146"/>
      <c r="O38" s="146"/>
      <c r="P38" s="25"/>
      <c r="Q38" s="25"/>
      <c r="R38" s="25"/>
    </row>
    <row r="39" spans="1:18" s="55" customFormat="1" ht="23.25" customHeight="1" x14ac:dyDescent="0.25">
      <c r="A39" s="141"/>
      <c r="B39" s="141"/>
      <c r="C39" s="141"/>
      <c r="D39" s="141"/>
      <c r="E39" s="115"/>
      <c r="F39" s="141"/>
      <c r="G39" s="141"/>
      <c r="H39" s="141"/>
      <c r="I39" s="5" t="s">
        <v>17</v>
      </c>
      <c r="J39" s="6" t="s">
        <v>35</v>
      </c>
      <c r="K39" s="7" t="s">
        <v>18</v>
      </c>
      <c r="L39" s="145"/>
      <c r="M39" s="54"/>
      <c r="N39" s="35"/>
      <c r="O39" s="35"/>
      <c r="P39" s="25"/>
      <c r="Q39" s="25"/>
      <c r="R39" s="25"/>
    </row>
    <row r="40" spans="1:18" s="64" customFormat="1" ht="14.1" customHeight="1" x14ac:dyDescent="0.25">
      <c r="A40" s="56" t="s">
        <v>0</v>
      </c>
      <c r="B40" s="57" t="s">
        <v>10</v>
      </c>
      <c r="C40" s="57" t="s">
        <v>11</v>
      </c>
      <c r="D40" s="58" t="s">
        <v>19</v>
      </c>
      <c r="E40" s="116" t="s">
        <v>20</v>
      </c>
      <c r="F40" s="59" t="s">
        <v>21</v>
      </c>
      <c r="G40" s="60" t="s">
        <v>22</v>
      </c>
      <c r="H40" s="33" t="s">
        <v>23</v>
      </c>
      <c r="I40" s="61" t="s">
        <v>24</v>
      </c>
      <c r="J40" s="62" t="s">
        <v>25</v>
      </c>
      <c r="K40" s="9" t="s">
        <v>26</v>
      </c>
      <c r="L40" s="8" t="s">
        <v>27</v>
      </c>
      <c r="M40" s="63"/>
      <c r="N40" s="35"/>
      <c r="O40" s="35"/>
      <c r="P40" s="35"/>
      <c r="Q40" s="35"/>
      <c r="R40" s="35"/>
    </row>
    <row r="41" spans="1:18" s="71" customFormat="1" ht="24.95" customHeight="1" x14ac:dyDescent="0.25">
      <c r="A41" s="14" t="s">
        <v>0</v>
      </c>
      <c r="B41" s="65"/>
      <c r="C41" s="10"/>
      <c r="D41" s="11"/>
      <c r="E41" s="11"/>
      <c r="F41" s="11"/>
      <c r="G41" s="11"/>
      <c r="H41" s="11"/>
      <c r="I41" s="66"/>
      <c r="J41" s="67"/>
      <c r="K41" s="68"/>
      <c r="L41" s="147">
        <v>230</v>
      </c>
      <c r="M41" s="69"/>
      <c r="N41" s="70"/>
      <c r="O41" s="70"/>
      <c r="P41" s="35"/>
      <c r="Q41" s="35"/>
      <c r="R41" s="35"/>
    </row>
    <row r="42" spans="1:18" s="71" customFormat="1" ht="24.95" customHeight="1" x14ac:dyDescent="0.25">
      <c r="A42" s="13" t="s">
        <v>10</v>
      </c>
      <c r="B42" s="72"/>
      <c r="C42" s="12"/>
      <c r="D42" s="13"/>
      <c r="E42" s="13"/>
      <c r="F42" s="13"/>
      <c r="G42" s="13"/>
      <c r="H42" s="14"/>
      <c r="I42" s="66"/>
      <c r="J42" s="67"/>
      <c r="K42" s="68"/>
      <c r="L42" s="148"/>
      <c r="M42" s="69"/>
      <c r="N42" s="70"/>
      <c r="O42" s="70"/>
      <c r="P42" s="35"/>
      <c r="Q42" s="35"/>
      <c r="R42" s="35"/>
    </row>
    <row r="43" spans="1:18" s="71" customFormat="1" ht="24.95" customHeight="1" x14ac:dyDescent="0.25">
      <c r="A43" s="73" t="s">
        <v>11</v>
      </c>
      <c r="B43" s="74"/>
      <c r="C43" s="75"/>
      <c r="D43" s="73"/>
      <c r="E43" s="73"/>
      <c r="F43" s="73"/>
      <c r="G43" s="73"/>
      <c r="H43" s="73"/>
      <c r="I43" s="76"/>
      <c r="J43" s="112"/>
      <c r="K43" s="113"/>
      <c r="L43" s="149"/>
      <c r="M43" s="69"/>
      <c r="N43" s="70"/>
      <c r="O43" s="70"/>
      <c r="P43" s="35"/>
      <c r="Q43" s="35"/>
      <c r="R43" s="35"/>
    </row>
    <row r="44" spans="1:18" s="71" customFormat="1" ht="24.95" customHeight="1" x14ac:dyDescent="0.25">
      <c r="A44" s="77"/>
      <c r="B44" s="78"/>
      <c r="C44" s="78"/>
      <c r="D44" s="77"/>
      <c r="E44" s="77"/>
      <c r="F44" s="77"/>
      <c r="G44" s="77"/>
      <c r="H44" s="77"/>
      <c r="I44" s="70"/>
      <c r="J44" s="121"/>
      <c r="K44" s="70"/>
      <c r="L44" s="122"/>
      <c r="M44" s="69"/>
      <c r="N44" s="70"/>
      <c r="O44" s="70"/>
      <c r="P44" s="35"/>
      <c r="Q44" s="35"/>
      <c r="R44" s="35"/>
    </row>
    <row r="45" spans="1:18" s="71" customFormat="1" ht="20.25" customHeight="1" x14ac:dyDescent="0.25">
      <c r="A45" s="77"/>
      <c r="B45" s="78"/>
      <c r="C45" s="78"/>
      <c r="D45" s="77"/>
      <c r="E45" s="77"/>
      <c r="F45" s="77"/>
      <c r="G45" s="77"/>
      <c r="H45" s="77"/>
      <c r="I45" s="70"/>
      <c r="J45" s="121"/>
      <c r="K45" s="70"/>
      <c r="L45" s="122"/>
      <c r="M45" s="69"/>
      <c r="N45" s="70"/>
      <c r="O45" s="70"/>
      <c r="P45" s="35"/>
      <c r="Q45" s="35"/>
      <c r="R45" s="35"/>
    </row>
    <row r="46" spans="1:18" s="16" customFormat="1" ht="20.100000000000001" customHeight="1" x14ac:dyDescent="0.2">
      <c r="A46" s="135" t="s">
        <v>41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80"/>
      <c r="N46" s="18"/>
      <c r="O46" s="18"/>
    </row>
    <row r="47" spans="1:18" s="16" customFormat="1" ht="20.100000000000001" customHeight="1" x14ac:dyDescent="0.2">
      <c r="A47" s="151" t="s">
        <v>36</v>
      </c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81"/>
      <c r="N47" s="18"/>
      <c r="O47" s="18"/>
    </row>
    <row r="48" spans="1:18" s="71" customFormat="1" ht="33" customHeight="1" x14ac:dyDescent="0.25">
      <c r="A48" s="77"/>
      <c r="B48" s="78"/>
      <c r="C48" s="78"/>
      <c r="D48" s="77"/>
      <c r="E48" s="77"/>
      <c r="F48" s="77"/>
      <c r="G48" s="77"/>
      <c r="H48" s="77"/>
      <c r="I48" s="77"/>
      <c r="J48" s="79"/>
      <c r="K48" s="82"/>
      <c r="L48" s="79"/>
      <c r="M48" s="79"/>
      <c r="N48" s="83"/>
      <c r="O48" s="35"/>
      <c r="P48" s="35"/>
      <c r="Q48" s="35"/>
      <c r="R48" s="35"/>
    </row>
    <row r="49" spans="1:64" s="84" customFormat="1" ht="20.100000000000001" customHeight="1" x14ac:dyDescent="0.2">
      <c r="A49" s="84" t="s">
        <v>42</v>
      </c>
      <c r="C49" s="152"/>
      <c r="D49" s="152"/>
      <c r="E49" s="117"/>
      <c r="F49" s="85"/>
      <c r="L49" s="18"/>
      <c r="M49" s="18"/>
      <c r="N49" s="18"/>
    </row>
    <row r="50" spans="1:64" s="84" customFormat="1" ht="20.100000000000001" customHeight="1" x14ac:dyDescent="0.2">
      <c r="A50" s="84" t="s">
        <v>43</v>
      </c>
      <c r="C50" s="153"/>
      <c r="D50" s="153"/>
      <c r="E50" s="118"/>
      <c r="F50" s="86"/>
      <c r="L50" s="87"/>
      <c r="M50" s="87"/>
      <c r="N50" s="88"/>
    </row>
    <row r="51" spans="1:64" s="84" customFormat="1" ht="20.100000000000001" customHeight="1" x14ac:dyDescent="0.2">
      <c r="A51" s="84" t="s">
        <v>15</v>
      </c>
      <c r="C51" s="153"/>
      <c r="D51" s="153"/>
      <c r="E51" s="118"/>
      <c r="F51" s="86"/>
      <c r="L51" s="87"/>
      <c r="M51" s="87"/>
      <c r="N51" s="88"/>
    </row>
    <row r="52" spans="1:64" s="84" customFormat="1" ht="20.100000000000001" customHeight="1" x14ac:dyDescent="0.25">
      <c r="D52" s="89"/>
      <c r="E52" s="89"/>
      <c r="F52" s="86"/>
      <c r="L52" s="87"/>
      <c r="M52" s="87"/>
      <c r="N52" s="88"/>
    </row>
    <row r="53" spans="1:64" s="84" customFormat="1" ht="20.100000000000001" customHeight="1" x14ac:dyDescent="0.2">
      <c r="A53" s="84" t="s">
        <v>44</v>
      </c>
      <c r="C53" s="152"/>
      <c r="D53" s="152"/>
      <c r="E53" s="117"/>
      <c r="F53" s="86"/>
      <c r="L53" s="87"/>
      <c r="M53" s="87"/>
      <c r="N53" s="88"/>
    </row>
    <row r="54" spans="1:64" s="84" customFormat="1" ht="20.100000000000001" customHeight="1" x14ac:dyDescent="0.2">
      <c r="A54" s="84" t="s">
        <v>45</v>
      </c>
      <c r="C54" s="153"/>
      <c r="D54" s="153"/>
      <c r="E54" s="118"/>
      <c r="F54" s="86"/>
      <c r="H54" s="90" t="s">
        <v>2</v>
      </c>
      <c r="I54" s="154"/>
      <c r="J54" s="154"/>
      <c r="L54" s="87"/>
      <c r="M54" s="87"/>
      <c r="N54" s="88"/>
    </row>
    <row r="55" spans="1:64" s="84" customFormat="1" ht="20.100000000000001" customHeight="1" x14ac:dyDescent="0.2">
      <c r="A55" s="84" t="s">
        <v>46</v>
      </c>
      <c r="C55" s="153"/>
      <c r="D55" s="153"/>
      <c r="E55" s="118"/>
      <c r="F55" s="86"/>
      <c r="H55" s="91"/>
      <c r="I55" s="92"/>
      <c r="J55" s="92"/>
    </row>
    <row r="56" spans="1:64" s="84" customFormat="1" ht="20.100000000000001" customHeight="1" x14ac:dyDescent="0.25">
      <c r="A56" s="89"/>
      <c r="B56" s="89"/>
      <c r="C56" s="89"/>
      <c r="D56" s="86"/>
      <c r="E56" s="86"/>
      <c r="F56" s="86"/>
      <c r="H56" s="93" t="s">
        <v>47</v>
      </c>
      <c r="I56" s="155"/>
      <c r="J56" s="155"/>
    </row>
    <row r="57" spans="1:64" s="84" customFormat="1" ht="20.100000000000001" customHeight="1" x14ac:dyDescent="0.25">
      <c r="A57" s="89"/>
      <c r="B57" s="89"/>
      <c r="C57" s="89"/>
      <c r="D57" s="86"/>
      <c r="E57" s="86"/>
      <c r="F57" s="86"/>
      <c r="H57" s="93" t="s">
        <v>4</v>
      </c>
      <c r="I57" s="156"/>
      <c r="J57" s="156"/>
    </row>
    <row r="58" spans="1:64" s="16" customFormat="1" ht="20.100000000000001" customHeight="1" x14ac:dyDescent="0.2">
      <c r="A58" s="15" t="s">
        <v>1</v>
      </c>
      <c r="B58" s="153"/>
      <c r="C58" s="153"/>
      <c r="D58" s="94"/>
      <c r="E58" s="94"/>
      <c r="F58" s="94"/>
      <c r="G58" s="17"/>
      <c r="H58" s="95" t="s">
        <v>5</v>
      </c>
      <c r="I58" s="91"/>
      <c r="J58" s="96"/>
      <c r="O58" s="15"/>
    </row>
    <row r="59" spans="1:64" s="16" customFormat="1" ht="20.100000000000001" customHeight="1" x14ac:dyDescent="0.2">
      <c r="A59" s="15" t="s">
        <v>3</v>
      </c>
      <c r="B59" s="157"/>
      <c r="C59" s="157"/>
      <c r="D59" s="94"/>
      <c r="E59" s="94"/>
      <c r="F59" s="94"/>
      <c r="G59" s="17"/>
      <c r="H59" s="17"/>
      <c r="I59" s="17"/>
      <c r="J59" s="17"/>
      <c r="O59" s="15"/>
    </row>
    <row r="60" spans="1:64" s="16" customFormat="1" x14ac:dyDescent="0.2">
      <c r="A60" s="15"/>
      <c r="B60" s="15"/>
      <c r="C60" s="15"/>
      <c r="D60" s="94"/>
      <c r="E60" s="94"/>
      <c r="F60" s="94"/>
      <c r="G60" s="17"/>
      <c r="H60" s="17"/>
      <c r="I60" s="17"/>
      <c r="J60" s="17"/>
      <c r="K60" s="17"/>
      <c r="L60" s="97"/>
      <c r="M60" s="97"/>
      <c r="N60" s="15"/>
      <c r="O60" s="15"/>
    </row>
    <row r="61" spans="1:64" s="16" customFormat="1" ht="15" customHeight="1" x14ac:dyDescent="0.2">
      <c r="A61" s="15"/>
      <c r="B61" s="15"/>
      <c r="D61" s="94"/>
      <c r="E61" s="94"/>
      <c r="F61" s="94"/>
      <c r="G61" s="17"/>
      <c r="H61" s="17"/>
      <c r="I61" s="17"/>
      <c r="J61" s="17"/>
      <c r="K61" s="17"/>
      <c r="L61" s="97"/>
      <c r="M61" s="97"/>
      <c r="N61" s="15"/>
      <c r="O61" s="15"/>
    </row>
    <row r="62" spans="1:64" s="98" customFormat="1" x14ac:dyDescent="0.2">
      <c r="A62" s="150" t="s">
        <v>13</v>
      </c>
      <c r="B62" s="150"/>
      <c r="D62" s="99"/>
      <c r="E62" s="99"/>
      <c r="F62" s="99"/>
      <c r="G62" s="100"/>
      <c r="H62" s="100"/>
      <c r="I62" s="100"/>
      <c r="J62" s="100"/>
      <c r="K62" s="100"/>
      <c r="L62" s="101"/>
      <c r="M62" s="101"/>
    </row>
    <row r="63" spans="1:64" ht="14.25" x14ac:dyDescent="0.2">
      <c r="A63" s="4"/>
      <c r="B63" s="102" t="s">
        <v>14</v>
      </c>
    </row>
    <row r="64" spans="1:64" s="103" customFormat="1" ht="6.75" customHeight="1" x14ac:dyDescent="0.2">
      <c r="A64" s="106"/>
      <c r="B64" s="107"/>
      <c r="D64" s="104"/>
      <c r="E64" s="104"/>
      <c r="F64" s="104"/>
      <c r="G64" s="19"/>
      <c r="H64" s="19"/>
      <c r="I64" s="19"/>
      <c r="J64" s="19"/>
      <c r="K64" s="19"/>
      <c r="L64" s="105"/>
      <c r="M64" s="105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</row>
  </sheetData>
  <mergeCells count="74">
    <mergeCell ref="N38:O38"/>
    <mergeCell ref="L41:L43"/>
    <mergeCell ref="L33:L35"/>
    <mergeCell ref="A37:L37"/>
    <mergeCell ref="A38:A39"/>
    <mergeCell ref="B38:B39"/>
    <mergeCell ref="C38:C39"/>
    <mergeCell ref="D38:D39"/>
    <mergeCell ref="F38:F39"/>
    <mergeCell ref="G38:G39"/>
    <mergeCell ref="H38:H39"/>
    <mergeCell ref="I38:K38"/>
    <mergeCell ref="L38:L39"/>
    <mergeCell ref="N22:O22"/>
    <mergeCell ref="L25:L27"/>
    <mergeCell ref="A29:L29"/>
    <mergeCell ref="A30:A31"/>
    <mergeCell ref="B30:B31"/>
    <mergeCell ref="C30:C31"/>
    <mergeCell ref="D30:D31"/>
    <mergeCell ref="F30:F31"/>
    <mergeCell ref="G30:G31"/>
    <mergeCell ref="H30:H31"/>
    <mergeCell ref="I30:K30"/>
    <mergeCell ref="L30:L31"/>
    <mergeCell ref="N30:O30"/>
    <mergeCell ref="A21:L21"/>
    <mergeCell ref="A22:A23"/>
    <mergeCell ref="B22:B23"/>
    <mergeCell ref="C22:C23"/>
    <mergeCell ref="D22:D23"/>
    <mergeCell ref="F22:F23"/>
    <mergeCell ref="G22:G23"/>
    <mergeCell ref="H22:H23"/>
    <mergeCell ref="I22:K22"/>
    <mergeCell ref="L22:L23"/>
    <mergeCell ref="A62:B62"/>
    <mergeCell ref="A47:L47"/>
    <mergeCell ref="C49:D49"/>
    <mergeCell ref="C50:D50"/>
    <mergeCell ref="C51:D51"/>
    <mergeCell ref="C53:D53"/>
    <mergeCell ref="C54:D54"/>
    <mergeCell ref="I54:J54"/>
    <mergeCell ref="C55:D55"/>
    <mergeCell ref="I56:J56"/>
    <mergeCell ref="I57:J57"/>
    <mergeCell ref="B58:C58"/>
    <mergeCell ref="B59:C59"/>
    <mergeCell ref="A46:L46"/>
    <mergeCell ref="H4:H5"/>
    <mergeCell ref="J4:M4"/>
    <mergeCell ref="N4:O4"/>
    <mergeCell ref="A13:L13"/>
    <mergeCell ref="A14:A15"/>
    <mergeCell ref="B14:B15"/>
    <mergeCell ref="C14:C15"/>
    <mergeCell ref="D14:D15"/>
    <mergeCell ref="F14:F15"/>
    <mergeCell ref="G14:G15"/>
    <mergeCell ref="H14:H15"/>
    <mergeCell ref="I14:K14"/>
    <mergeCell ref="L14:L15"/>
    <mergeCell ref="N14:O14"/>
    <mergeCell ref="L17:L19"/>
    <mergeCell ref="A1:O1"/>
    <mergeCell ref="A3:N3"/>
    <mergeCell ref="A4:A5"/>
    <mergeCell ref="B4:B5"/>
    <mergeCell ref="C4:C5"/>
    <mergeCell ref="D4:D5"/>
    <mergeCell ref="E4:E5"/>
    <mergeCell ref="F4:F5"/>
    <mergeCell ref="G4:G5"/>
  </mergeCells>
  <conditionalFormatting sqref="B58:C59">
    <cfRule type="containsBlanks" dxfId="4" priority="11">
      <formula>LEN(TRIM(B58))=0</formula>
    </cfRule>
  </conditionalFormatting>
  <conditionalFormatting sqref="C49:D51">
    <cfRule type="containsBlanks" dxfId="3" priority="8">
      <formula>LEN(TRIM(C49))=0</formula>
    </cfRule>
  </conditionalFormatting>
  <conditionalFormatting sqref="C53:D55">
    <cfRule type="containsBlanks" dxfId="2" priority="7">
      <formula>LEN(TRIM(C53))=0</formula>
    </cfRule>
  </conditionalFormatting>
  <conditionalFormatting sqref="E7:K10">
    <cfRule type="containsBlanks" dxfId="1" priority="1">
      <formula>LEN(TRIM(E7))=0</formula>
    </cfRule>
  </conditionalFormatting>
  <conditionalFormatting sqref="I56:J57">
    <cfRule type="containsBlanks" dxfId="0" priority="9">
      <formula>LEN(TRIM(I56))=0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7" fitToWidth="0" orientation="landscape" r:id="rId1"/>
  <headerFooter alignWithMargins="0"/>
  <colBreaks count="1" manualBreakCount="1">
    <brk id="15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Kalkulacia_Sortiment</vt:lpstr>
      <vt:lpstr>Kalkulacia_Sortiment!Oblasť_tlače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Katarína Duláková</cp:lastModifiedBy>
  <cp:lastPrinted>2025-03-27T14:33:19Z</cp:lastPrinted>
  <dcterms:created xsi:type="dcterms:W3CDTF">2017-04-21T05:51:15Z</dcterms:created>
  <dcterms:modified xsi:type="dcterms:W3CDTF">2026-03-11T13:49:33Z</dcterms:modified>
</cp:coreProperties>
</file>