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dracka2751495\Documents\2026\01 hyg. a dezinf. prostriedky\SP\"/>
    </mc:Choice>
  </mc:AlternateContent>
  <xr:revisionPtr revIDLastSave="0" documentId="13_ncr:1_{28D8C2B9-7A3E-4F00-9ECB-9ECFFBD2F391}" xr6:coauthVersionLast="47" xr6:coauthVersionMax="47" xr10:uidLastSave="{00000000-0000-0000-0000-000000000000}"/>
  <bookViews>
    <workbookView xWindow="-19310" yWindow="-110" windowWidth="19420" windowHeight="10300" activeTab="1" xr2:uid="{00000000-000D-0000-FFFF-FFFF00000000}"/>
  </bookViews>
  <sheets>
    <sheet name="Pr. č. 2A" sheetId="3" r:id="rId1"/>
    <sheet name="Pr. č. 2B" sheetId="2" r:id="rId2"/>
  </sheets>
  <definedNames>
    <definedName name="_xlnm._FilterDatabase" localSheetId="1" hidden="1">'Pr. č. 2B'!$A$4:$Q$143</definedName>
    <definedName name="_xlnm.Print_Area" localSheetId="0">'Pr. č. 2A'!$A$1:$I$57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5" i="2" l="1"/>
  <c r="I135" i="2" s="1"/>
  <c r="H13" i="3"/>
  <c r="I13" i="3" s="1"/>
  <c r="H17" i="3"/>
  <c r="I17" i="3" s="1"/>
  <c r="H37" i="3"/>
  <c r="I37" i="3" s="1"/>
  <c r="G6" i="2"/>
  <c r="H6" i="2" s="1"/>
  <c r="G7" i="2"/>
  <c r="H7" i="2" s="1"/>
  <c r="I7" i="2" s="1"/>
  <c r="G8" i="2"/>
  <c r="G9" i="2"/>
  <c r="G10" i="2"/>
  <c r="H10" i="2" s="1"/>
  <c r="G11" i="2"/>
  <c r="H11" i="2" s="1"/>
  <c r="I11" i="2" s="1"/>
  <c r="G12" i="2"/>
  <c r="G13" i="2"/>
  <c r="H13" i="2" s="1"/>
  <c r="I13" i="2" s="1"/>
  <c r="G14" i="2"/>
  <c r="H14" i="2" s="1"/>
  <c r="G15" i="2"/>
  <c r="H15" i="2" s="1"/>
  <c r="I15" i="2" s="1"/>
  <c r="G16" i="2"/>
  <c r="G17" i="2"/>
  <c r="G18" i="2"/>
  <c r="G19" i="2"/>
  <c r="H19" i="2" s="1"/>
  <c r="I19" i="2" s="1"/>
  <c r="G20" i="2"/>
  <c r="G21" i="2"/>
  <c r="H21" i="2" s="1"/>
  <c r="I21" i="2" s="1"/>
  <c r="G22" i="2"/>
  <c r="H22" i="2" s="1"/>
  <c r="G23" i="2"/>
  <c r="H23" i="2" s="1"/>
  <c r="I23" i="2" s="1"/>
  <c r="G24" i="2"/>
  <c r="G25" i="2"/>
  <c r="G26" i="2"/>
  <c r="G27" i="2"/>
  <c r="H27" i="2" s="1"/>
  <c r="I27" i="2" s="1"/>
  <c r="G28" i="2"/>
  <c r="H28" i="2" s="1"/>
  <c r="G29" i="2"/>
  <c r="H29" i="2" s="1"/>
  <c r="I29" i="2" s="1"/>
  <c r="G30" i="2"/>
  <c r="H30" i="2" s="1"/>
  <c r="G31" i="2"/>
  <c r="H31" i="2" s="1"/>
  <c r="I31" i="2" s="1"/>
  <c r="G32" i="2"/>
  <c r="G33" i="2"/>
  <c r="G34" i="2"/>
  <c r="H34" i="2" s="1"/>
  <c r="G35" i="2"/>
  <c r="H35" i="2" s="1"/>
  <c r="I35" i="2" s="1"/>
  <c r="G36" i="2"/>
  <c r="G37" i="2"/>
  <c r="H37" i="2" s="1"/>
  <c r="I37" i="2" s="1"/>
  <c r="G38" i="2"/>
  <c r="H38" i="2" s="1"/>
  <c r="G39" i="2"/>
  <c r="H39" i="2" s="1"/>
  <c r="I39" i="2" s="1"/>
  <c r="G40" i="2"/>
  <c r="G41" i="2"/>
  <c r="G42" i="2"/>
  <c r="G43" i="2"/>
  <c r="H43" i="2" s="1"/>
  <c r="I43" i="2" s="1"/>
  <c r="G44" i="2"/>
  <c r="G45" i="2"/>
  <c r="H45" i="2" s="1"/>
  <c r="I45" i="2" s="1"/>
  <c r="G46" i="2"/>
  <c r="H46" i="2" s="1"/>
  <c r="G47" i="2"/>
  <c r="H47" i="2" s="1"/>
  <c r="I47" i="2" s="1"/>
  <c r="G48" i="2"/>
  <c r="G49" i="2"/>
  <c r="G50" i="2"/>
  <c r="G51" i="2"/>
  <c r="H51" i="2" s="1"/>
  <c r="I51" i="2" s="1"/>
  <c r="G52" i="2"/>
  <c r="H52" i="2" s="1"/>
  <c r="G53" i="2"/>
  <c r="H53" i="2" s="1"/>
  <c r="I53" i="2" s="1"/>
  <c r="G54" i="2"/>
  <c r="H54" i="2" s="1"/>
  <c r="G55" i="2"/>
  <c r="H55" i="2" s="1"/>
  <c r="I55" i="2" s="1"/>
  <c r="G56" i="2"/>
  <c r="G57" i="2"/>
  <c r="G58" i="2"/>
  <c r="G59" i="2"/>
  <c r="H59" i="2" s="1"/>
  <c r="I59" i="2" s="1"/>
  <c r="G60" i="2"/>
  <c r="G61" i="2"/>
  <c r="H61" i="2" s="1"/>
  <c r="I61" i="2" s="1"/>
  <c r="G62" i="2"/>
  <c r="G63" i="2"/>
  <c r="H63" i="2" s="1"/>
  <c r="I63" i="2" s="1"/>
  <c r="G64" i="2"/>
  <c r="G65" i="2"/>
  <c r="G66" i="2"/>
  <c r="G67" i="2"/>
  <c r="H67" i="2" s="1"/>
  <c r="I67" i="2" s="1"/>
  <c r="G68" i="2"/>
  <c r="H68" i="2" s="1"/>
  <c r="G69" i="2"/>
  <c r="H69" i="2" s="1"/>
  <c r="I69" i="2" s="1"/>
  <c r="G70" i="2"/>
  <c r="H70" i="2" s="1"/>
  <c r="G71" i="2"/>
  <c r="H71" i="2" s="1"/>
  <c r="I71" i="2" s="1"/>
  <c r="G72" i="2"/>
  <c r="G73" i="2"/>
  <c r="G74" i="2"/>
  <c r="H74" i="2" s="1"/>
  <c r="G75" i="2"/>
  <c r="H75" i="2" s="1"/>
  <c r="I75" i="2" s="1"/>
  <c r="G76" i="2"/>
  <c r="G77" i="2"/>
  <c r="H77" i="2" s="1"/>
  <c r="I77" i="2" s="1"/>
  <c r="G78" i="2"/>
  <c r="H78" i="2" s="1"/>
  <c r="G79" i="2"/>
  <c r="H79" i="2" s="1"/>
  <c r="I79" i="2" s="1"/>
  <c r="G80" i="2"/>
  <c r="G81" i="2"/>
  <c r="G82" i="2"/>
  <c r="H82" i="2" s="1"/>
  <c r="G83" i="2"/>
  <c r="H83" i="2" s="1"/>
  <c r="I83" i="2" s="1"/>
  <c r="G84" i="2"/>
  <c r="G85" i="2"/>
  <c r="H85" i="2" s="1"/>
  <c r="I85" i="2" s="1"/>
  <c r="G86" i="2"/>
  <c r="H86" i="2" s="1"/>
  <c r="G87" i="2"/>
  <c r="H87" i="2" s="1"/>
  <c r="I87" i="2" s="1"/>
  <c r="G88" i="2"/>
  <c r="G89" i="2"/>
  <c r="G90" i="2"/>
  <c r="G91" i="2"/>
  <c r="H91" i="2" s="1"/>
  <c r="I91" i="2" s="1"/>
  <c r="G92" i="2"/>
  <c r="H92" i="2" s="1"/>
  <c r="G93" i="2"/>
  <c r="H93" i="2" s="1"/>
  <c r="I93" i="2" s="1"/>
  <c r="G94" i="2"/>
  <c r="H94" i="2" s="1"/>
  <c r="G95" i="2"/>
  <c r="H95" i="2" s="1"/>
  <c r="I95" i="2" s="1"/>
  <c r="G96" i="2"/>
  <c r="G97" i="2"/>
  <c r="G98" i="2"/>
  <c r="H98" i="2" s="1"/>
  <c r="G99" i="2"/>
  <c r="H99" i="2" s="1"/>
  <c r="I99" i="2" s="1"/>
  <c r="G100" i="2"/>
  <c r="H100" i="2" s="1"/>
  <c r="G101" i="2"/>
  <c r="H101" i="2" s="1"/>
  <c r="I101" i="2" s="1"/>
  <c r="G102" i="2"/>
  <c r="H102" i="2" s="1"/>
  <c r="G103" i="2"/>
  <c r="H103" i="2" s="1"/>
  <c r="I103" i="2" s="1"/>
  <c r="G104" i="2"/>
  <c r="G105" i="2"/>
  <c r="G106" i="2"/>
  <c r="H106" i="2" s="1"/>
  <c r="G107" i="2"/>
  <c r="H107" i="2" s="1"/>
  <c r="I107" i="2" s="1"/>
  <c r="G108" i="2"/>
  <c r="H108" i="2" s="1"/>
  <c r="G109" i="2"/>
  <c r="H109" i="2" s="1"/>
  <c r="I109" i="2" s="1"/>
  <c r="G110" i="2"/>
  <c r="H110" i="2" s="1"/>
  <c r="G111" i="2"/>
  <c r="H111" i="2" s="1"/>
  <c r="I111" i="2" s="1"/>
  <c r="G112" i="2"/>
  <c r="G113" i="2"/>
  <c r="G114" i="2"/>
  <c r="G115" i="2"/>
  <c r="H115" i="2" s="1"/>
  <c r="I115" i="2" s="1"/>
  <c r="G116" i="2"/>
  <c r="G117" i="2"/>
  <c r="H117" i="2" s="1"/>
  <c r="I117" i="2" s="1"/>
  <c r="G118" i="2"/>
  <c r="H118" i="2" s="1"/>
  <c r="G119" i="2"/>
  <c r="H119" i="2" s="1"/>
  <c r="I119" i="2" s="1"/>
  <c r="G120" i="2"/>
  <c r="G121" i="2"/>
  <c r="G122" i="2"/>
  <c r="G123" i="2"/>
  <c r="H123" i="2" s="1"/>
  <c r="I123" i="2" s="1"/>
  <c r="G124" i="2"/>
  <c r="G125" i="2"/>
  <c r="H125" i="2" s="1"/>
  <c r="I125" i="2" s="1"/>
  <c r="G126" i="2"/>
  <c r="G127" i="2"/>
  <c r="H127" i="2" s="1"/>
  <c r="I127" i="2" s="1"/>
  <c r="G128" i="2"/>
  <c r="G129" i="2"/>
  <c r="G130" i="2"/>
  <c r="G131" i="2"/>
  <c r="H131" i="2" s="1"/>
  <c r="I131" i="2" s="1"/>
  <c r="G132" i="2"/>
  <c r="H132" i="2" s="1"/>
  <c r="G133" i="2"/>
  <c r="H133" i="2" s="1"/>
  <c r="I133" i="2" s="1"/>
  <c r="G134" i="2"/>
  <c r="H134" i="2" s="1"/>
  <c r="G135" i="2"/>
  <c r="G136" i="2"/>
  <c r="G137" i="2"/>
  <c r="G138" i="2"/>
  <c r="H138" i="2" s="1"/>
  <c r="G139" i="2"/>
  <c r="H139" i="2" s="1"/>
  <c r="I139" i="2" s="1"/>
  <c r="G140" i="2"/>
  <c r="H140" i="2" s="1"/>
  <c r="G141" i="2"/>
  <c r="H141" i="2" s="1"/>
  <c r="I141" i="2" s="1"/>
  <c r="G142" i="2"/>
  <c r="H142" i="2" s="1"/>
  <c r="G5" i="2"/>
  <c r="H5" i="2" s="1"/>
  <c r="G5" i="3"/>
  <c r="H5" i="3" s="1"/>
  <c r="I5" i="3" s="1"/>
  <c r="G4" i="3"/>
  <c r="G6" i="3"/>
  <c r="H6" i="3" s="1"/>
  <c r="I6" i="3" s="1"/>
  <c r="G7" i="3"/>
  <c r="H7" i="3" s="1"/>
  <c r="I7" i="3" s="1"/>
  <c r="G8" i="3"/>
  <c r="H8" i="3" s="1"/>
  <c r="I8" i="3" s="1"/>
  <c r="G9" i="3"/>
  <c r="H9" i="3" s="1"/>
  <c r="I9" i="3" s="1"/>
  <c r="G10" i="3"/>
  <c r="H10" i="3" s="1"/>
  <c r="I10" i="3" s="1"/>
  <c r="G11" i="3"/>
  <c r="H11" i="3" s="1"/>
  <c r="I11" i="3" s="1"/>
  <c r="G12" i="3"/>
  <c r="H12" i="3" s="1"/>
  <c r="I12" i="3" s="1"/>
  <c r="G13" i="3"/>
  <c r="G14" i="3"/>
  <c r="H14" i="3" s="1"/>
  <c r="I14" i="3" s="1"/>
  <c r="G15" i="3"/>
  <c r="H15" i="3" s="1"/>
  <c r="I15" i="3" s="1"/>
  <c r="G16" i="3"/>
  <c r="H16" i="3" s="1"/>
  <c r="I16" i="3" s="1"/>
  <c r="G17" i="3"/>
  <c r="G18" i="3"/>
  <c r="H18" i="3" s="1"/>
  <c r="I18" i="3" s="1"/>
  <c r="G19" i="3"/>
  <c r="H19" i="3" s="1"/>
  <c r="I19" i="3" s="1"/>
  <c r="G20" i="3"/>
  <c r="H20" i="3" s="1"/>
  <c r="I20" i="3" s="1"/>
  <c r="G21" i="3"/>
  <c r="H21" i="3" s="1"/>
  <c r="I21" i="3" s="1"/>
  <c r="G22" i="3"/>
  <c r="H22" i="3" s="1"/>
  <c r="I22" i="3" s="1"/>
  <c r="G23" i="3"/>
  <c r="H23" i="3" s="1"/>
  <c r="I23" i="3" s="1"/>
  <c r="G24" i="3"/>
  <c r="H24" i="3" s="1"/>
  <c r="I24" i="3" s="1"/>
  <c r="G25" i="3"/>
  <c r="H25" i="3" s="1"/>
  <c r="I25" i="3" s="1"/>
  <c r="G26" i="3"/>
  <c r="H26" i="3" s="1"/>
  <c r="I26" i="3" s="1"/>
  <c r="G27" i="3"/>
  <c r="H27" i="3" s="1"/>
  <c r="I27" i="3" s="1"/>
  <c r="G28" i="3"/>
  <c r="H28" i="3" s="1"/>
  <c r="I28" i="3" s="1"/>
  <c r="G29" i="3"/>
  <c r="H29" i="3" s="1"/>
  <c r="I29" i="3" s="1"/>
  <c r="G30" i="3"/>
  <c r="H30" i="3" s="1"/>
  <c r="I30" i="3" s="1"/>
  <c r="G31" i="3"/>
  <c r="H31" i="3" s="1"/>
  <c r="I31" i="3" s="1"/>
  <c r="G32" i="3"/>
  <c r="H32" i="3" s="1"/>
  <c r="I32" i="3" s="1"/>
  <c r="G33" i="3"/>
  <c r="H33" i="3" s="1"/>
  <c r="I33" i="3" s="1"/>
  <c r="G34" i="3"/>
  <c r="H34" i="3" s="1"/>
  <c r="I34" i="3" s="1"/>
  <c r="G35" i="3"/>
  <c r="H35" i="3" s="1"/>
  <c r="I35" i="3" s="1"/>
  <c r="G36" i="3"/>
  <c r="H36" i="3" s="1"/>
  <c r="I36" i="3" s="1"/>
  <c r="G37" i="3"/>
  <c r="G38" i="3"/>
  <c r="H38" i="3" s="1"/>
  <c r="I38" i="3" s="1"/>
  <c r="G39" i="3"/>
  <c r="H39" i="3" s="1"/>
  <c r="I39" i="3" s="1"/>
  <c r="G40" i="3"/>
  <c r="H40" i="3" s="1"/>
  <c r="I40" i="3" s="1"/>
  <c r="G41" i="3"/>
  <c r="H41" i="3" s="1"/>
  <c r="I41" i="3" s="1"/>
  <c r="G42" i="3"/>
  <c r="H42" i="3" s="1"/>
  <c r="I42" i="3" s="1"/>
  <c r="G43" i="3"/>
  <c r="H43" i="3" s="1"/>
  <c r="I43" i="3" s="1"/>
  <c r="G44" i="3"/>
  <c r="H44" i="3" s="1"/>
  <c r="I44" i="3" s="1"/>
  <c r="G45" i="3"/>
  <c r="H45" i="3" s="1"/>
  <c r="I45" i="3" s="1"/>
  <c r="G46" i="3"/>
  <c r="H46" i="3" s="1"/>
  <c r="I46" i="3" s="1"/>
  <c r="G47" i="3"/>
  <c r="H47" i="3" s="1"/>
  <c r="I47" i="3" s="1"/>
  <c r="G48" i="3"/>
  <c r="H48" i="3" s="1"/>
  <c r="I48" i="3" s="1"/>
  <c r="G49" i="3"/>
  <c r="H49" i="3" s="1"/>
  <c r="I49" i="3" s="1"/>
  <c r="G50" i="3"/>
  <c r="H50" i="3" s="1"/>
  <c r="I50" i="3" s="1"/>
  <c r="G51" i="3"/>
  <c r="H51" i="3" s="1"/>
  <c r="I51" i="3" s="1"/>
  <c r="G52" i="3"/>
  <c r="H52" i="3" s="1"/>
  <c r="I52" i="3" s="1"/>
  <c r="G53" i="3"/>
  <c r="H53" i="3" s="1"/>
  <c r="I53" i="3" s="1"/>
  <c r="H4" i="3" l="1"/>
  <c r="I4" i="3" s="1"/>
  <c r="I54" i="3" s="1"/>
  <c r="G54" i="3"/>
  <c r="I138" i="2"/>
  <c r="I74" i="2"/>
  <c r="I34" i="2"/>
  <c r="I10" i="2"/>
  <c r="H44" i="2"/>
  <c r="I44" i="2" s="1"/>
  <c r="H18" i="2"/>
  <c r="I18" i="2" s="1"/>
  <c r="H42" i="2"/>
  <c r="I42" i="2" s="1"/>
  <c r="I82" i="2"/>
  <c r="I132" i="2"/>
  <c r="I68" i="2"/>
  <c r="I106" i="2"/>
  <c r="H116" i="2"/>
  <c r="I116" i="2" s="1"/>
  <c r="H90" i="2"/>
  <c r="I90" i="2" s="1"/>
  <c r="H26" i="2"/>
  <c r="I26" i="2" s="1"/>
  <c r="I108" i="2"/>
  <c r="I98" i="2"/>
  <c r="H130" i="2"/>
  <c r="I130" i="2" s="1"/>
  <c r="H66" i="2"/>
  <c r="I66" i="2" s="1"/>
  <c r="I142" i="2"/>
  <c r="I134" i="2"/>
  <c r="I118" i="2"/>
  <c r="I110" i="2"/>
  <c r="I102" i="2"/>
  <c r="I94" i="2"/>
  <c r="I86" i="2"/>
  <c r="I78" i="2"/>
  <c r="I70" i="2"/>
  <c r="I54" i="2"/>
  <c r="I46" i="2"/>
  <c r="I38" i="2"/>
  <c r="I30" i="2"/>
  <c r="I22" i="2"/>
  <c r="I14" i="2"/>
  <c r="I6" i="2"/>
  <c r="H126" i="2"/>
  <c r="I126" i="2" s="1"/>
  <c r="H114" i="2"/>
  <c r="I114" i="2" s="1"/>
  <c r="H76" i="2"/>
  <c r="I76" i="2" s="1"/>
  <c r="H62" i="2"/>
  <c r="I62" i="2" s="1"/>
  <c r="H50" i="2"/>
  <c r="I50" i="2" s="1"/>
  <c r="H12" i="2"/>
  <c r="I12" i="2" s="1"/>
  <c r="H36" i="2"/>
  <c r="I36" i="2" s="1"/>
  <c r="I92" i="2"/>
  <c r="I28" i="2"/>
  <c r="H124" i="2"/>
  <c r="I124" i="2" s="1"/>
  <c r="H60" i="2"/>
  <c r="I60" i="2" s="1"/>
  <c r="I140" i="2"/>
  <c r="I100" i="2"/>
  <c r="I52" i="2"/>
  <c r="H122" i="2"/>
  <c r="I122" i="2" s="1"/>
  <c r="H84" i="2"/>
  <c r="I84" i="2" s="1"/>
  <c r="H58" i="2"/>
  <c r="I58" i="2" s="1"/>
  <c r="H20" i="2"/>
  <c r="I20" i="2" s="1"/>
  <c r="H137" i="2"/>
  <c r="I137" i="2" s="1"/>
  <c r="H129" i="2"/>
  <c r="I129" i="2" s="1"/>
  <c r="H121" i="2"/>
  <c r="I121" i="2" s="1"/>
  <c r="H113" i="2"/>
  <c r="I113" i="2" s="1"/>
  <c r="H105" i="2"/>
  <c r="I105" i="2" s="1"/>
  <c r="H97" i="2"/>
  <c r="I97" i="2" s="1"/>
  <c r="H89" i="2"/>
  <c r="I89" i="2" s="1"/>
  <c r="H81" i="2"/>
  <c r="I81" i="2" s="1"/>
  <c r="H73" i="2"/>
  <c r="I73" i="2" s="1"/>
  <c r="H65" i="2"/>
  <c r="I65" i="2" s="1"/>
  <c r="H57" i="2"/>
  <c r="I57" i="2" s="1"/>
  <c r="H49" i="2"/>
  <c r="I49" i="2" s="1"/>
  <c r="H41" i="2"/>
  <c r="I41" i="2" s="1"/>
  <c r="H33" i="2"/>
  <c r="I33" i="2" s="1"/>
  <c r="H25" i="2"/>
  <c r="I25" i="2" s="1"/>
  <c r="H17" i="2"/>
  <c r="I17" i="2" s="1"/>
  <c r="H9" i="2"/>
  <c r="I9" i="2" s="1"/>
  <c r="H136" i="2"/>
  <c r="I136" i="2" s="1"/>
  <c r="H128" i="2"/>
  <c r="I128" i="2" s="1"/>
  <c r="H120" i="2"/>
  <c r="I120" i="2" s="1"/>
  <c r="H112" i="2"/>
  <c r="I112" i="2" s="1"/>
  <c r="H104" i="2"/>
  <c r="I104" i="2" s="1"/>
  <c r="H96" i="2"/>
  <c r="I96" i="2" s="1"/>
  <c r="H88" i="2"/>
  <c r="I88" i="2" s="1"/>
  <c r="H80" i="2"/>
  <c r="I80" i="2" s="1"/>
  <c r="H72" i="2"/>
  <c r="I72" i="2" s="1"/>
  <c r="H64" i="2"/>
  <c r="I64" i="2" s="1"/>
  <c r="H56" i="2"/>
  <c r="I56" i="2" s="1"/>
  <c r="H48" i="2"/>
  <c r="I48" i="2" s="1"/>
  <c r="H40" i="2"/>
  <c r="I40" i="2" s="1"/>
  <c r="H32" i="2"/>
  <c r="I32" i="2" s="1"/>
  <c r="H24" i="2"/>
  <c r="I24" i="2" s="1"/>
  <c r="H16" i="2"/>
  <c r="I16" i="2" s="1"/>
  <c r="H8" i="2"/>
  <c r="I8" i="2" s="1"/>
  <c r="I5" i="2"/>
  <c r="G143" i="2"/>
  <c r="H54" i="3" l="1"/>
  <c r="I143" i="2"/>
  <c r="H143" i="2"/>
</calcChain>
</file>

<file path=xl/sharedStrings.xml><?xml version="1.0" encoding="utf-8"?>
<sst xmlns="http://schemas.openxmlformats.org/spreadsheetml/2006/main" count="404" uniqueCount="213">
  <si>
    <t>Názov položky</t>
  </si>
  <si>
    <t>Merná jednotka</t>
  </si>
  <si>
    <t xml:space="preserve">Jednotková cena v EUR bez DPH </t>
  </si>
  <si>
    <t>ks</t>
  </si>
  <si>
    <t>Čistiaci prostriedok na podlahy</t>
  </si>
  <si>
    <t>Predpokladané množstvo</t>
  </si>
  <si>
    <t>Drôtenka na riad</t>
  </si>
  <si>
    <t xml:space="preserve">Dámske vložky s krídelkami </t>
  </si>
  <si>
    <t xml:space="preserve">Dávkovač dezinfekcie automatický </t>
  </si>
  <si>
    <t>Držiak na toaletný papier</t>
  </si>
  <si>
    <t>Fólia mikroténová - veľká</t>
  </si>
  <si>
    <t>Fólia mikroténová - malá</t>
  </si>
  <si>
    <t xml:space="preserve">Bavlnená handra na podlahy  </t>
  </si>
  <si>
    <t xml:space="preserve">Viskózová handra na podlahy </t>
  </si>
  <si>
    <t xml:space="preserve">Drôtenka plastová    </t>
  </si>
  <si>
    <t xml:space="preserve">Hubky na riad - malé  </t>
  </si>
  <si>
    <t xml:space="preserve">Hubky na riad - veľké  </t>
  </si>
  <si>
    <t>Dávkovač mydla Katrin pre položku 14</t>
  </si>
  <si>
    <t xml:space="preserve">Mikroténové sáčky </t>
  </si>
  <si>
    <t xml:space="preserve">Mikroténové tašky v rolke  </t>
  </si>
  <si>
    <t>Mikroutierka</t>
  </si>
  <si>
    <t xml:space="preserve">Mydlo mazľavé  </t>
  </si>
  <si>
    <t xml:space="preserve">Metla meracrínová cestárska </t>
  </si>
  <si>
    <t>Metla ciroková</t>
  </si>
  <si>
    <t>Metla portviš</t>
  </si>
  <si>
    <t xml:space="preserve">Osviežovač vzduchu - náhradná náplň      </t>
  </si>
  <si>
    <t xml:space="preserve">Elektrický osviežovač vzduchu </t>
  </si>
  <si>
    <t xml:space="preserve">Osviežovač vzduchu </t>
  </si>
  <si>
    <t xml:space="preserve">Vlhčené utierky na ruky   </t>
  </si>
  <si>
    <t xml:space="preserve">Papierové utierky  </t>
  </si>
  <si>
    <t>Papierové vrecko na nevoľnosť</t>
  </si>
  <si>
    <t xml:space="preserve">Pasta na ruky </t>
  </si>
  <si>
    <t xml:space="preserve">Kuchynská utierka penová </t>
  </si>
  <si>
    <t xml:space="preserve">Pracovné rukavice špeciálne </t>
  </si>
  <si>
    <t xml:space="preserve">Prachovka biela </t>
  </si>
  <si>
    <t>Rohož do sprchy</t>
  </si>
  <si>
    <t xml:space="preserve">Exteriérová vchodová rohož  </t>
  </si>
  <si>
    <t>Rukavice gumené ochranné č. 7, 8, 9 a 10</t>
  </si>
  <si>
    <t>Rukavice ochranné latexové M, L</t>
  </si>
  <si>
    <t>Vrecká do vysávača ergo classic ZP4000EL</t>
  </si>
  <si>
    <t>HEPA Filter do vysávača Bosch Advanced Vac 20</t>
  </si>
  <si>
    <t>Skladaný filter do Kärcher WD 6 alebo WD 6 P</t>
  </si>
  <si>
    <t xml:space="preserve">Netkané filtračné vrecká do Kärcher SE4 Plus Tepovač </t>
  </si>
  <si>
    <t xml:space="preserve">Patrónový filter do Kärcher SE4 Plus Tepovač </t>
  </si>
  <si>
    <t>Skladaný filter Kärcher SE 5.100</t>
  </si>
  <si>
    <t>Vrecká do vysávača Electrolux Z720</t>
  </si>
  <si>
    <t xml:space="preserve">HEPA Filter do vysávača Elektrolux Z720  </t>
  </si>
  <si>
    <t>Vrecká do vysávača S-BAG</t>
  </si>
  <si>
    <t>Servítky 30x30cm</t>
  </si>
  <si>
    <t>Set na umývanie okien</t>
  </si>
  <si>
    <t>Náhradný návlek na stierku okien</t>
  </si>
  <si>
    <t xml:space="preserve">Stierka na okná  </t>
  </si>
  <si>
    <t xml:space="preserve">Stierka na podlahu široká </t>
  </si>
  <si>
    <t xml:space="preserve">Tablety do pisoára </t>
  </si>
  <si>
    <t>Upratovací vozík s príslušenstvom</t>
  </si>
  <si>
    <t>Náhradný návlek na mop</t>
  </si>
  <si>
    <t>Náhradný držiak na mop</t>
  </si>
  <si>
    <t>Náhradná rúčka na mop</t>
  </si>
  <si>
    <t>Kefa na fľaše syntetická</t>
  </si>
  <si>
    <t>WC súprava kefa a stojan</t>
  </si>
  <si>
    <t>Zásobník na skladané papierové utierky</t>
  </si>
  <si>
    <t xml:space="preserve">Zásobník na toaletný papier Jumbo </t>
  </si>
  <si>
    <t xml:space="preserve">Záves do sprchy </t>
  </si>
  <si>
    <t>Zvon na WC</t>
  </si>
  <si>
    <t xml:space="preserve">Šampón na vlasy </t>
  </si>
  <si>
    <t>Kryštalická sóda na zmäkčenie vody</t>
  </si>
  <si>
    <t>Lopatka a metlička set</t>
  </si>
  <si>
    <t>Výstražná tabuľa - POZOR mokrá podlaha</t>
  </si>
  <si>
    <t>Interérová rohož   60 x 40 cm</t>
  </si>
  <si>
    <t>Nádoba na tabletu na pohlcovanie vlhkosti</t>
  </si>
  <si>
    <t>Tableta na pohlcovanie vlhkosti</t>
  </si>
  <si>
    <t>Teleskopická tyč na sprchový záves</t>
  </si>
  <si>
    <t>Zubná kefka</t>
  </si>
  <si>
    <t xml:space="preserve">Pena na holenie  </t>
  </si>
  <si>
    <t>Hygienické vreckovky 10 x 10 ks/bal</t>
  </si>
  <si>
    <t>Hrebeň</t>
  </si>
  <si>
    <t>Detská zubná kefka</t>
  </si>
  <si>
    <t>Detské plienky jednorazové veľ. 2 ( 3-6 kg)</t>
  </si>
  <si>
    <t>Detské plienky jednorazové veľ. 3 ( 4-9 kg)</t>
  </si>
  <si>
    <t>Detské plienky jednorazové veľ. 4 ( 8-14 kg)</t>
  </si>
  <si>
    <t>Detské plienky jednorazové veľ. 5 ( 10-16 kg)</t>
  </si>
  <si>
    <t>Sitká do pisoárov (dezinfekcia a prevoňanie)</t>
  </si>
  <si>
    <t>Filter Skladaný do Kärcher WD 4, WD 5</t>
  </si>
  <si>
    <t xml:space="preserve">Fólia strečová </t>
  </si>
  <si>
    <t>Krém resp. balzam na obuv bezfarebný</t>
  </si>
  <si>
    <t xml:space="preserve">Odvápňovač do konvektomatu </t>
  </si>
  <si>
    <t>Rukavice nitrilové veľkosť M, L</t>
  </si>
  <si>
    <t xml:space="preserve">Kefa drevená na podlahy             </t>
  </si>
  <si>
    <t>Štruktúrovaný rozpočet ceny - 2. časť zákazky</t>
  </si>
  <si>
    <t>Dezinfekcia na plochy a povrchy</t>
  </si>
  <si>
    <t>Dezinfekčný gél na ruky s pumpičkou</t>
  </si>
  <si>
    <t>Čistiaci prostriedok na grily, pece a rúry</t>
  </si>
  <si>
    <t>Čistiaci prostriedok na nábytok, drevené povrchy</t>
  </si>
  <si>
    <t>Čistiaci prostriedok na nerez</t>
  </si>
  <si>
    <t>Prostriedok na riad do priemyselných umývačiek</t>
  </si>
  <si>
    <t>Čistiaci prostriedok kyslý na sanitu a obklad</t>
  </si>
  <si>
    <t>Tablety do umývačky riadu</t>
  </si>
  <si>
    <t>Čistiaci prípravok do konvektomatov 3 v 1</t>
  </si>
  <si>
    <t xml:space="preserve">Odmasťovací prípravok  </t>
  </si>
  <si>
    <t xml:space="preserve">Univerzálny dezinfekčný prípravok </t>
  </si>
  <si>
    <t xml:space="preserve">Penové mydlo   </t>
  </si>
  <si>
    <t xml:space="preserve">Dezinfekčný prostriedok  </t>
  </si>
  <si>
    <t xml:space="preserve">Sprejový dezinfekčný prostriedok na pleseň pokožky a obuv </t>
  </si>
  <si>
    <t xml:space="preserve">Mydlo tuhé antibakteriálne </t>
  </si>
  <si>
    <t>Odstraňovač vodného kameňa</t>
  </si>
  <si>
    <t xml:space="preserve">Oplachovací prostriedok  do profesionálnej umývačky riadu  </t>
  </si>
  <si>
    <t xml:space="preserve">Umývací prostriedok do profesionálnej umývačky riadu  </t>
  </si>
  <si>
    <t xml:space="preserve">Prášok na pranie </t>
  </si>
  <si>
    <t>Prípravok proti plesniam</t>
  </si>
  <si>
    <t xml:space="preserve">Čistiaci prostriedok na okná </t>
  </si>
  <si>
    <t xml:space="preserve">Dezinfekčný prostriedok na WC  </t>
  </si>
  <si>
    <t xml:space="preserve">Čistiaci prostriedok na vodný kameň, mastnotu a hrdzu  </t>
  </si>
  <si>
    <t>Tekutý dezinfekčný prípravok na dezinfekciu vody a povrchov</t>
  </si>
  <si>
    <t>Tekutý dezinfekčný prípravok</t>
  </si>
  <si>
    <t xml:space="preserve">Sprej proti lietajúcemu hmyzu </t>
  </si>
  <si>
    <t xml:space="preserve">Sprej na leštenie nábytku </t>
  </si>
  <si>
    <t>WC blok závesný košík a náplň</t>
  </si>
  <si>
    <t>Herbicídny prípravok na likvidáciu burín</t>
  </si>
  <si>
    <t>Sprej na likvidáciu ploštíc a bĺch</t>
  </si>
  <si>
    <t>Pasta čistiaca na riad</t>
  </si>
  <si>
    <t>pár</t>
  </si>
  <si>
    <t>balenie</t>
  </si>
  <si>
    <t>Vrecia na odpad - zaťahovacie 120 l</t>
  </si>
  <si>
    <t>Filter Patrónový do Kärcher WD 3</t>
  </si>
  <si>
    <t>Uchádzač vyplní bunky vyznačené fialovou farbou</t>
  </si>
  <si>
    <t>Celková cena za predmet zákazky v EUR bez DPH</t>
  </si>
  <si>
    <t xml:space="preserve">Celková cena za predmet zákazky v EUR bez DPH </t>
  </si>
  <si>
    <t xml:space="preserve">Celková cena  za položku v EUR bez DPH </t>
  </si>
  <si>
    <t>Por. č.</t>
  </si>
  <si>
    <t>Predpokl. množstvo na 48 mes</t>
  </si>
  <si>
    <t xml:space="preserve">Celková cena za položku na 48 v EUR s DPH </t>
  </si>
  <si>
    <t>Čistiace utierky univerzálne</t>
  </si>
  <si>
    <t>Čistiaci prostriedok</t>
  </si>
  <si>
    <t>Tekuté antibakteriálne mydlo</t>
  </si>
  <si>
    <t>Mydlo tekuté antibakteriálne</t>
  </si>
  <si>
    <t>Prostriedok na ručné čistenie</t>
  </si>
  <si>
    <t>Osviežovač vzduchu na WC</t>
  </si>
  <si>
    <t>Čistič sifónov</t>
  </si>
  <si>
    <t>Krém na ruky</t>
  </si>
  <si>
    <t>Prostriedok na riad</t>
  </si>
  <si>
    <t xml:space="preserve">Soľ do umývačky riadu </t>
  </si>
  <si>
    <t>Repelent na pokožku</t>
  </si>
  <si>
    <t xml:space="preserve">Tabletovaná soľ do zmäkčovača vody </t>
  </si>
  <si>
    <t xml:space="preserve">Alkalický kvapalný prostriedok na strojové umývanie riadu </t>
  </si>
  <si>
    <t>Prostriedok na čistenie nerezových WC</t>
  </si>
  <si>
    <t>Mydlo toaletné tuhé</t>
  </si>
  <si>
    <t>Prostriedok na umývanie riadu</t>
  </si>
  <si>
    <t>Aviváž</t>
  </si>
  <si>
    <t>P. č.</t>
  </si>
  <si>
    <t>DPH ya 4 r. v EUR spolu za položku</t>
  </si>
  <si>
    <t>Celková cena za 4 r. v EUR s DPH za položku</t>
  </si>
  <si>
    <t>Celková cena za 4 r.  v EUR bez DPH za položku</t>
  </si>
  <si>
    <t>DPH v %</t>
  </si>
  <si>
    <t>Držiak kovový na priemyselne utierky/rolky</t>
  </si>
  <si>
    <t xml:space="preserve">Kyselina chlorovodíková (soľná) na odpad vodný </t>
  </si>
  <si>
    <t>Metla cestárska 30 x 120 cm</t>
  </si>
  <si>
    <t>Vrecia na ťažký odpad 120 L, 170 mic</t>
  </si>
  <si>
    <t>Vrecia na odpad 120 l</t>
  </si>
  <si>
    <t>Sáčky do koša 20 l</t>
  </si>
  <si>
    <t>Sáčky do koša 15 l</t>
  </si>
  <si>
    <t>Sáčky do koša 60 l</t>
  </si>
  <si>
    <t>Sáčky do koša polyetylén HDPE 18 l</t>
  </si>
  <si>
    <t>Sáčky do koša 30 l</t>
  </si>
  <si>
    <t>Sáčky rýchlo zapínacie 10 x 15 cm, 100 ks</t>
  </si>
  <si>
    <t>Sáčky rýchlozapínacie 15 x 20 cm, 100 ks</t>
  </si>
  <si>
    <t>Sáčky rýchlo zapínacie 20 x 30 cm 100 ks</t>
  </si>
  <si>
    <t>Sáčky rýchlozapínacie 4 x 5 cm, 100 ks</t>
  </si>
  <si>
    <t>Sáčky rýchlozapínacie 30 x 40 cm, 100 ks</t>
  </si>
  <si>
    <t>Vrecká do vysávača Delonghi M, 5 ks</t>
  </si>
  <si>
    <t>Vrecká do vysávača ETA 2404, 5 ks</t>
  </si>
  <si>
    <t>Vrecká do vysávača ETA Picolo, 5 ks</t>
  </si>
  <si>
    <t>Vrecká do vysávača 13 Rowenta RU1, 5 ks           </t>
  </si>
  <si>
    <t>Netkané filtračné vrecká do vysávača  Kärcher WD 6, 4 ks</t>
  </si>
  <si>
    <t>Utierky papierové ZZ biele</t>
  </si>
  <si>
    <t>Vrecia samonosné 120 l, 200 mic</t>
  </si>
  <si>
    <t>Toaletný papier návin 50 m</t>
  </si>
  <si>
    <t>Toaletný papier Jumbo návin 120 m</t>
  </si>
  <si>
    <t>Vrece na ťažký odpad 60 x 80 cm, 100 mic</t>
  </si>
  <si>
    <t xml:space="preserve">Vedro plastové </t>
  </si>
  <si>
    <t>Vedro pozinkované</t>
  </si>
  <si>
    <t>Viacúčelové utierky</t>
  </si>
  <si>
    <t>Útierka 35 x 30 cm</t>
  </si>
  <si>
    <t>Zubná pasta</t>
  </si>
  <si>
    <t xml:space="preserve">Sprchový gél pre dospelých </t>
  </si>
  <si>
    <t>Jednorazový holiaci strojček</t>
  </si>
  <si>
    <t xml:space="preserve">Tyčinky do uší </t>
  </si>
  <si>
    <t xml:space="preserve">Mydlo toaletné detské </t>
  </si>
  <si>
    <t xml:space="preserve">Detský olej </t>
  </si>
  <si>
    <t>Detské vlhčené obrúsky</t>
  </si>
  <si>
    <t>Detské telové mlieko</t>
  </si>
  <si>
    <t xml:space="preserve">Detské zubná pasta </t>
  </si>
  <si>
    <t>Detský šampón</t>
  </si>
  <si>
    <t xml:space="preserve">Krém proti zapareniu detskej pokožky </t>
  </si>
  <si>
    <t xml:space="preserve">Rohož vchodová interiérová </t>
  </si>
  <si>
    <t xml:space="preserve">Vrecká Netkané filtračné do vysávača  ELECTROLUX JetMaxx, </t>
  </si>
  <si>
    <t xml:space="preserve">Vrecká Netkané filtračné do vysávača  Kärcher NT25/1 AP, </t>
  </si>
  <si>
    <t>Vrecká Netkané filtračné do vysávača  Kärcher T10/1, T12/1,</t>
  </si>
  <si>
    <t xml:space="preserve">Vrecká Netkané filtračné do vysávača  Kärcher WD 3.200, WD 3.300M, MV3, </t>
  </si>
  <si>
    <t xml:space="preserve">Vrecká Netkané filtračné do vysávača Kärcher WD 5200, WD 5270, WD 5270M, WD 4200,               </t>
  </si>
  <si>
    <t xml:space="preserve">Vrecká do vysávača typu Karcher WD 3,  </t>
  </si>
  <si>
    <t>Vrecká do vysávača typu Rowenta RU 100 a RU 600</t>
  </si>
  <si>
    <t>Vrecká do vysávača Bosch Advanced Vac 20</t>
  </si>
  <si>
    <t xml:space="preserve">Uchádzač jednotkovú cenu  v stĺpci E zaokrúhli na 2 desatinné miesta. 	                                                                            Ak uchádzač nie je platiteľom DPH, bunky v stĺpci F nevyplní alebo uvedie  sadzbu 0.                                                                                                                                                                   </t>
  </si>
  <si>
    <t>Prípravky a prostriedky na upratovanie</t>
  </si>
  <si>
    <t>Hygienické a dezinfekčné prostriedky</t>
  </si>
  <si>
    <t xml:space="preserve">Uchádzač jednotkovú cenu  v stĺpci E uvedie na 2 desatinné miesta. 	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</si>
  <si>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Ak uchádzač nie je platiteľom DPH, bunky v stĺpci F nevyplní alebo uvedie  sadzbu 0.</t>
  </si>
  <si>
    <t>DPH v EUR spolu     na 48 mes. za položku</t>
  </si>
  <si>
    <t>Mydlo do dávkovača Katrin</t>
  </si>
  <si>
    <t>Dávkovač na tekuté mydlo</t>
  </si>
  <si>
    <t>Prostriedok do tepovačov (strojové čistenie kobercov a nábytku)</t>
  </si>
  <si>
    <t xml:space="preserve">Filter HEPA do vysávača Elekctrolux ZP4000EL  </t>
  </si>
  <si>
    <r>
      <t xml:space="preserve">Prášok na pranie detský </t>
    </r>
    <r>
      <rPr>
        <sz val="11"/>
        <color rgb="FFFF0000"/>
        <rFont val="Calibri"/>
        <family val="2"/>
        <charset val="238"/>
        <scheme val="minor"/>
      </rPr>
      <t>min.</t>
    </r>
    <r>
      <rPr>
        <sz val="11"/>
        <rFont val="Calibri"/>
        <family val="2"/>
        <charset val="238"/>
        <scheme val="minor"/>
      </rPr>
      <t xml:space="preserve"> 600 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</si>
</sst>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44" fontId="4" fillId="0" borderId="0" xfId="0" applyNumberFormat="1" applyFont="1"/>
    <xf numFmtId="44" fontId="6" fillId="0" borderId="0" xfId="0" applyNumberFormat="1" applyFont="1"/>
    <xf numFmtId="0" fontId="7" fillId="0" borderId="0" xfId="0" applyFont="1"/>
    <xf numFmtId="0" fontId="0" fillId="0" borderId="0" xfId="0" applyNumberFormat="1"/>
    <xf numFmtId="44" fontId="4" fillId="0" borderId="0" xfId="0" applyNumberFormat="1" applyFont="1" applyFill="1"/>
    <xf numFmtId="0" fontId="0" fillId="0" borderId="0" xfId="0" applyFill="1"/>
    <xf numFmtId="0" fontId="7" fillId="0" borderId="0" xfId="0" applyFont="1" applyProtection="1">
      <protection locked="0" hidden="1"/>
    </xf>
    <xf numFmtId="0" fontId="3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ont="1" applyProtection="1">
      <protection locked="0" hidden="1"/>
    </xf>
    <xf numFmtId="0" fontId="0" fillId="0" borderId="0" xfId="0" applyFont="1" applyAlignment="1" applyProtection="1">
      <alignment horizontal="left"/>
      <protection locked="0" hidden="1"/>
    </xf>
    <xf numFmtId="44" fontId="0" fillId="0" borderId="0" xfId="0" applyNumberFormat="1" applyFont="1" applyProtection="1">
      <protection hidden="1"/>
    </xf>
    <xf numFmtId="44" fontId="0" fillId="0" borderId="0" xfId="0" applyNumberFormat="1" applyFont="1" applyProtection="1">
      <protection locked="0" hidden="1"/>
    </xf>
    <xf numFmtId="0" fontId="8" fillId="0" borderId="0" xfId="0" applyFont="1" applyProtection="1">
      <protection locked="0"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44" fontId="8" fillId="2" borderId="2" xfId="0" applyNumberFormat="1" applyFont="1" applyFill="1" applyBorder="1" applyAlignment="1" applyProtection="1">
      <alignment horizontal="center" vertical="center" wrapText="1"/>
      <protection hidden="1"/>
    </xf>
    <xf numFmtId="44" fontId="9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6" xfId="0" applyFont="1" applyFill="1" applyBorder="1" applyAlignment="1" applyProtection="1">
      <alignment horizontal="right" vertical="center" indent="2"/>
      <protection hidden="1"/>
    </xf>
    <xf numFmtId="3" fontId="10" fillId="0" borderId="7" xfId="0" applyNumberFormat="1" applyFont="1" applyBorder="1" applyAlignment="1" applyProtection="1">
      <alignment horizontal="right" vertical="center" indent="1"/>
      <protection hidden="1"/>
    </xf>
    <xf numFmtId="44" fontId="8" fillId="3" borderId="7" xfId="0" applyNumberFormat="1" applyFont="1" applyFill="1" applyBorder="1" applyAlignment="1" applyProtection="1">
      <alignment horizontal="left" vertical="center" wrapText="1"/>
      <protection locked="0" hidden="1"/>
    </xf>
    <xf numFmtId="9" fontId="8" fillId="3" borderId="7" xfId="0" applyNumberFormat="1" applyFont="1" applyFill="1" applyBorder="1" applyAlignment="1" applyProtection="1">
      <alignment horizontal="right" vertical="center" wrapText="1" indent="1"/>
      <protection locked="0" hidden="1"/>
    </xf>
    <xf numFmtId="0" fontId="0" fillId="0" borderId="9" xfId="0" applyFont="1" applyFill="1" applyBorder="1" applyAlignment="1" applyProtection="1">
      <alignment horizontal="right" vertical="center" indent="2"/>
      <protection hidden="1"/>
    </xf>
    <xf numFmtId="3" fontId="10" fillId="0" borderId="1" xfId="0" applyNumberFormat="1" applyFont="1" applyBorder="1" applyAlignment="1" applyProtection="1">
      <alignment horizontal="right" vertical="center" indent="1"/>
      <protection hidden="1"/>
    </xf>
    <xf numFmtId="44" fontId="8" fillId="3" borderId="1" xfId="0" applyNumberFormat="1" applyFont="1" applyFill="1" applyBorder="1" applyAlignment="1" applyProtection="1">
      <alignment horizontal="left" vertical="center" wrapText="1"/>
      <protection locked="0" hidden="1"/>
    </xf>
    <xf numFmtId="9" fontId="8" fillId="3" borderId="1" xfId="0" applyNumberFormat="1" applyFont="1" applyFill="1" applyBorder="1" applyAlignment="1" applyProtection="1">
      <alignment horizontal="right" vertical="center" wrapText="1" indent="1"/>
      <protection locked="0" hidden="1"/>
    </xf>
    <xf numFmtId="0" fontId="0" fillId="0" borderId="3" xfId="0" applyFont="1" applyFill="1" applyBorder="1" applyAlignment="1" applyProtection="1">
      <alignment horizontal="right" vertical="center" indent="2"/>
      <protection hidden="1"/>
    </xf>
    <xf numFmtId="3" fontId="10" fillId="0" borderId="4" xfId="0" applyNumberFormat="1" applyFont="1" applyBorder="1" applyAlignment="1" applyProtection="1">
      <alignment horizontal="right" vertical="center" indent="1"/>
      <protection hidden="1"/>
    </xf>
    <xf numFmtId="44" fontId="8" fillId="3" borderId="4" xfId="0" applyNumberFormat="1" applyFont="1" applyFill="1" applyBorder="1" applyAlignment="1" applyProtection="1">
      <alignment horizontal="left" vertical="center" wrapText="1"/>
      <protection locked="0" hidden="1"/>
    </xf>
    <xf numFmtId="9" fontId="8" fillId="3" borderId="4" xfId="0" applyNumberFormat="1" applyFont="1" applyFill="1" applyBorder="1" applyAlignment="1" applyProtection="1">
      <alignment horizontal="right" vertical="center" wrapText="1" indent="1"/>
      <protection locked="0" hidden="1"/>
    </xf>
    <xf numFmtId="0" fontId="8" fillId="0" borderId="0" xfId="0" applyFont="1" applyFill="1" applyAlignment="1" applyProtection="1">
      <alignment wrapText="1"/>
      <protection hidden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4" fontId="4" fillId="0" borderId="0" xfId="0" applyNumberFormat="1" applyFont="1" applyAlignment="1">
      <alignment vertical="center"/>
    </xf>
    <xf numFmtId="164" fontId="4" fillId="0" borderId="7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0" borderId="8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0" borderId="1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0" borderId="10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0" borderId="4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0" borderId="5" xfId="0" applyNumberFormat="1" applyFont="1" applyFill="1" applyBorder="1" applyAlignment="1" applyProtection="1">
      <alignment horizontal="right" vertical="center" wrapText="1" indent="1"/>
      <protection hidden="1"/>
    </xf>
    <xf numFmtId="164" fontId="3" fillId="4" borderId="2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0" borderId="2" xfId="0" applyNumberFormat="1" applyFont="1" applyFill="1" applyBorder="1" applyAlignment="1" applyProtection="1">
      <alignment horizontal="right" vertical="center" wrapText="1" indent="1"/>
      <protection hidden="1"/>
    </xf>
    <xf numFmtId="164" fontId="0" fillId="0" borderId="7" xfId="0" applyNumberFormat="1" applyFont="1" applyBorder="1" applyAlignment="1" applyProtection="1">
      <alignment horizontal="right" vertical="center" indent="1"/>
      <protection hidden="1"/>
    </xf>
    <xf numFmtId="164" fontId="11" fillId="0" borderId="7" xfId="0" applyNumberFormat="1" applyFont="1" applyFill="1" applyBorder="1" applyAlignment="1" applyProtection="1">
      <alignment horizontal="right" vertical="center" wrapText="1" indent="1"/>
      <protection hidden="1"/>
    </xf>
    <xf numFmtId="164" fontId="0" fillId="0" borderId="8" xfId="0" applyNumberFormat="1" applyFont="1" applyFill="1" applyBorder="1" applyAlignment="1" applyProtection="1">
      <alignment horizontal="right" vertical="center" wrapText="1" indent="1"/>
      <protection hidden="1"/>
    </xf>
    <xf numFmtId="164" fontId="0" fillId="0" borderId="1" xfId="0" applyNumberFormat="1" applyFont="1" applyBorder="1" applyAlignment="1" applyProtection="1">
      <alignment horizontal="right" vertical="center" indent="1"/>
      <protection hidden="1"/>
    </xf>
    <xf numFmtId="164" fontId="11" fillId="0" borderId="1" xfId="0" applyNumberFormat="1" applyFont="1" applyFill="1" applyBorder="1" applyAlignment="1" applyProtection="1">
      <alignment horizontal="right" vertical="center" wrapText="1" indent="1"/>
      <protection hidden="1"/>
    </xf>
    <xf numFmtId="164" fontId="0" fillId="0" borderId="10" xfId="0" applyNumberFormat="1" applyFont="1" applyFill="1" applyBorder="1" applyAlignment="1" applyProtection="1">
      <alignment horizontal="right" vertical="center" wrapText="1" indent="1"/>
      <protection hidden="1"/>
    </xf>
    <xf numFmtId="164" fontId="0" fillId="0" borderId="4" xfId="0" applyNumberFormat="1" applyFont="1" applyBorder="1" applyAlignment="1" applyProtection="1">
      <alignment horizontal="right" vertical="center" indent="1"/>
      <protection hidden="1"/>
    </xf>
    <xf numFmtId="164" fontId="11" fillId="0" borderId="4" xfId="0" applyNumberFormat="1" applyFont="1" applyFill="1" applyBorder="1" applyAlignment="1" applyProtection="1">
      <alignment horizontal="right" vertical="center" wrapText="1" indent="1"/>
      <protection hidden="1"/>
    </xf>
    <xf numFmtId="164" fontId="0" fillId="0" borderId="5" xfId="0" applyNumberFormat="1" applyFont="1" applyFill="1" applyBorder="1" applyAlignment="1" applyProtection="1">
      <alignment horizontal="right" vertical="center" wrapText="1" indent="1"/>
      <protection hidden="1"/>
    </xf>
    <xf numFmtId="164" fontId="8" fillId="4" borderId="2" xfId="0" applyNumberFormat="1" applyFont="1" applyFill="1" applyBorder="1" applyAlignment="1" applyProtection="1">
      <alignment horizontal="right" vertical="center" wrapText="1" indent="1"/>
      <protection hidden="1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hidden="1"/>
    </xf>
    <xf numFmtId="0" fontId="7" fillId="0" borderId="1" xfId="0" applyFont="1" applyBorder="1" applyAlignment="1" applyProtection="1">
      <alignment horizontal="left" vertical="center" wrapText="1" indent="1"/>
      <protection hidden="1"/>
    </xf>
    <xf numFmtId="0" fontId="11" fillId="0" borderId="1" xfId="0" applyFont="1" applyBorder="1" applyAlignment="1" applyProtection="1">
      <alignment horizontal="left" vertical="center" indent="1"/>
      <protection hidden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4" fontId="14" fillId="0" borderId="0" xfId="0" applyNumberFormat="1" applyFont="1" applyBorder="1" applyAlignment="1">
      <alignment horizontal="center" wrapText="1"/>
    </xf>
    <xf numFmtId="0" fontId="5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8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8" fillId="0" borderId="0" xfId="0" applyFont="1" applyFill="1" applyAlignment="1" applyProtection="1">
      <alignment horizontal="left" vertical="center" wrapText="1"/>
      <protection hidden="1"/>
    </xf>
    <xf numFmtId="0" fontId="13" fillId="0" borderId="0" xfId="0" applyFont="1" applyAlignment="1" applyProtection="1">
      <alignment horizontal="center"/>
      <protection locked="0" hidden="1"/>
    </xf>
    <xf numFmtId="0" fontId="12" fillId="0" borderId="0" xfId="0" applyFont="1" applyProtection="1">
      <protection locked="0"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44" fontId="0" fillId="0" borderId="14" xfId="0" applyNumberFormat="1" applyFont="1" applyBorder="1" applyAlignment="1" applyProtection="1">
      <alignment horizontal="center" wrapText="1"/>
      <protection locked="0" hidden="1"/>
    </xf>
    <xf numFmtId="44" fontId="0" fillId="0" borderId="15" xfId="0" applyNumberFormat="1" applyFont="1" applyBorder="1" applyAlignment="1" applyProtection="1">
      <alignment horizontal="center" wrapText="1"/>
      <protection locked="0" hidden="1"/>
    </xf>
    <xf numFmtId="44" fontId="0" fillId="0" borderId="16" xfId="0" applyNumberFormat="1" applyFont="1" applyBorder="1" applyAlignment="1" applyProtection="1">
      <alignment horizontal="center" wrapText="1"/>
      <protection locked="0" hidden="1"/>
    </xf>
    <xf numFmtId="0" fontId="8" fillId="4" borderId="2" xfId="0" applyFont="1" applyFill="1" applyBorder="1" applyAlignment="1" applyProtection="1">
      <alignment horizontal="left" vertical="center" wrapText="1"/>
      <protection hidden="1"/>
    </xf>
    <xf numFmtId="0" fontId="11" fillId="0" borderId="7" xfId="0" applyFont="1" applyBorder="1" applyAlignment="1" applyProtection="1">
      <alignment horizontal="left" vertical="center" wrapText="1" indent="1"/>
      <protection hidden="1"/>
    </xf>
    <xf numFmtId="0" fontId="11" fillId="0" borderId="1" xfId="0" applyFont="1" applyBorder="1" applyAlignment="1" applyProtection="1">
      <alignment horizontal="left" vertical="center" wrapText="1" indent="1"/>
      <protection hidden="1"/>
    </xf>
    <xf numFmtId="0" fontId="11" fillId="0" borderId="4" xfId="0" applyFont="1" applyBorder="1" applyAlignment="1" applyProtection="1">
      <alignment horizontal="left" vertical="center" indent="1"/>
      <protection hidden="1"/>
    </xf>
    <xf numFmtId="0" fontId="11" fillId="0" borderId="0" xfId="0" applyFont="1" applyProtection="1">
      <protection locked="0" hidden="1"/>
    </xf>
    <xf numFmtId="0" fontId="11" fillId="0" borderId="7" xfId="0" applyFont="1" applyFill="1" applyBorder="1" applyAlignment="1" applyProtection="1">
      <alignment horizontal="left" vertical="center" wrapText="1"/>
      <protection hidden="1"/>
    </xf>
    <xf numFmtId="0" fontId="11" fillId="0" borderId="1" xfId="0" applyFont="1" applyFill="1" applyBorder="1" applyAlignment="1" applyProtection="1">
      <alignment horizontal="left" vertical="center" wrapText="1"/>
      <protection hidden="1"/>
    </xf>
    <xf numFmtId="0" fontId="11" fillId="0" borderId="4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wrapText="1"/>
      <protection locked="0" hidden="1"/>
    </xf>
    <xf numFmtId="0" fontId="15" fillId="0" borderId="7" xfId="0" applyFont="1" applyFill="1" applyBorder="1" applyAlignment="1">
      <alignment horizontal="left" vertical="center"/>
    </xf>
    <xf numFmtId="0" fontId="15" fillId="0" borderId="7" xfId="0" applyFont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right" vertical="center" indent="1"/>
    </xf>
    <xf numFmtId="164" fontId="5" fillId="3" borderId="7" xfId="0" applyNumberFormat="1" applyFont="1" applyFill="1" applyBorder="1" applyAlignment="1" applyProtection="1">
      <alignment horizontal="right" vertical="center" wrapText="1" indent="1"/>
      <protection locked="0" hidden="1"/>
    </xf>
    <xf numFmtId="9" fontId="5" fillId="3" borderId="7" xfId="0" applyNumberFormat="1" applyFont="1" applyFill="1" applyBorder="1" applyAlignment="1" applyProtection="1">
      <alignment horizontal="right" vertical="center" wrapText="1" indent="1"/>
      <protection locked="0" hidden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right" vertical="center" indent="1"/>
    </xf>
    <xf numFmtId="164" fontId="5" fillId="3" borderId="1" xfId="0" applyNumberFormat="1" applyFont="1" applyFill="1" applyBorder="1" applyAlignment="1" applyProtection="1">
      <alignment horizontal="right" vertical="center" wrapText="1" indent="1"/>
      <protection locked="0" hidden="1"/>
    </xf>
    <xf numFmtId="9" fontId="5" fillId="3" borderId="1" xfId="0" applyNumberFormat="1" applyFont="1" applyFill="1" applyBorder="1" applyAlignment="1" applyProtection="1">
      <alignment horizontal="right" vertical="center" wrapText="1" indent="1"/>
      <protection locked="0" hidden="1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right" vertical="center" indent="1"/>
    </xf>
    <xf numFmtId="164" fontId="5" fillId="3" borderId="4" xfId="0" applyNumberFormat="1" applyFont="1" applyFill="1" applyBorder="1" applyAlignment="1" applyProtection="1">
      <alignment horizontal="right" vertical="center" wrapText="1" indent="1"/>
      <protection locked="0" hidden="1"/>
    </xf>
    <xf numFmtId="9" fontId="5" fillId="3" borderId="4" xfId="0" applyNumberFormat="1" applyFont="1" applyFill="1" applyBorder="1" applyAlignment="1" applyProtection="1">
      <alignment horizontal="right" vertical="center" wrapText="1" indent="1"/>
      <protection locked="0" hidden="1"/>
    </xf>
    <xf numFmtId="0" fontId="11" fillId="0" borderId="0" xfId="0" applyFont="1"/>
    <xf numFmtId="44" fontId="15" fillId="0" borderId="0" xfId="0" applyNumberFormat="1" applyFont="1"/>
    <xf numFmtId="44" fontId="11" fillId="0" borderId="0" xfId="0" applyNumberFormat="1" applyFont="1" applyProtection="1">
      <protection hidden="1"/>
    </xf>
    <xf numFmtId="44" fontId="15" fillId="0" borderId="0" xfId="0" applyNumberFormat="1" applyFont="1" applyFill="1"/>
    <xf numFmtId="44" fontId="16" fillId="0" borderId="0" xfId="0" applyNumberFormat="1" applyFont="1"/>
    <xf numFmtId="44" fontId="11" fillId="0" borderId="0" xfId="0" applyNumberFormat="1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5413-3670-46E9-A2EF-C8FF323E32F2}">
  <sheetPr>
    <pageSetUpPr fitToPage="1"/>
  </sheetPr>
  <dimension ref="A1:Q104"/>
  <sheetViews>
    <sheetView showGridLines="0" topLeftCell="A31" zoomScale="85" zoomScaleNormal="85" workbookViewId="0">
      <selection activeCell="C8" sqref="C8"/>
    </sheetView>
  </sheetViews>
  <sheetFormatPr defaultRowHeight="15" x14ac:dyDescent="0.25"/>
  <cols>
    <col min="1" max="1" width="6.85546875" bestFit="1" customWidth="1"/>
    <col min="2" max="2" width="58.85546875" style="101" customWidth="1"/>
    <col min="3" max="3" width="8.7109375" style="101" customWidth="1"/>
    <col min="4" max="4" width="19.7109375" style="101" customWidth="1"/>
    <col min="5" max="5" width="16.5703125" style="106" customWidth="1"/>
    <col min="6" max="6" width="13" style="106" customWidth="1"/>
    <col min="7" max="7" width="21.85546875" style="1" customWidth="1"/>
    <col min="8" max="8" width="21" style="1" customWidth="1"/>
    <col min="9" max="9" width="23.42578125" customWidth="1"/>
  </cols>
  <sheetData>
    <row r="1" spans="1:9" ht="18" x14ac:dyDescent="0.25">
      <c r="A1" s="62" t="s">
        <v>204</v>
      </c>
      <c r="B1" s="62"/>
      <c r="C1" s="62"/>
      <c r="D1" s="62"/>
      <c r="E1" s="62"/>
      <c r="F1" s="62"/>
      <c r="G1" s="62"/>
      <c r="H1" s="62"/>
      <c r="I1" s="62"/>
    </row>
    <row r="2" spans="1:9" s="2" customFormat="1" ht="16.5" thickBot="1" x14ac:dyDescent="0.3">
      <c r="A2" s="63"/>
      <c r="B2" s="64"/>
      <c r="C2" s="64"/>
      <c r="D2" s="64"/>
      <c r="E2" s="64"/>
      <c r="F2" s="64"/>
      <c r="G2" s="64"/>
      <c r="H2" s="64"/>
      <c r="I2" s="65"/>
    </row>
    <row r="3" spans="1:9" s="7" customFormat="1" ht="48" thickBot="1" x14ac:dyDescent="0.3">
      <c r="A3" s="11" t="s">
        <v>128</v>
      </c>
      <c r="B3" s="12" t="s">
        <v>0</v>
      </c>
      <c r="C3" s="12" t="s">
        <v>1</v>
      </c>
      <c r="D3" s="12" t="s">
        <v>129</v>
      </c>
      <c r="E3" s="12" t="s">
        <v>2</v>
      </c>
      <c r="F3" s="12" t="s">
        <v>152</v>
      </c>
      <c r="G3" s="12" t="s">
        <v>127</v>
      </c>
      <c r="H3" s="11" t="s">
        <v>207</v>
      </c>
      <c r="I3" s="11" t="s">
        <v>130</v>
      </c>
    </row>
    <row r="4" spans="1:9" ht="15.75" x14ac:dyDescent="0.25">
      <c r="A4" s="36">
        <v>1</v>
      </c>
      <c r="B4" s="85" t="s">
        <v>89</v>
      </c>
      <c r="C4" s="86" t="s">
        <v>3</v>
      </c>
      <c r="D4" s="87">
        <v>35800</v>
      </c>
      <c r="E4" s="88"/>
      <c r="F4" s="89"/>
      <c r="G4" s="39">
        <f t="shared" ref="G4:G35" si="0">E4*D4</f>
        <v>0</v>
      </c>
      <c r="H4" s="39">
        <f>F4*G4</f>
        <v>0</v>
      </c>
      <c r="I4" s="40">
        <f>H4+G4</f>
        <v>0</v>
      </c>
    </row>
    <row r="5" spans="1:9" ht="15.75" x14ac:dyDescent="0.25">
      <c r="A5" s="37">
        <v>2</v>
      </c>
      <c r="B5" s="90" t="s">
        <v>90</v>
      </c>
      <c r="C5" s="91" t="s">
        <v>3</v>
      </c>
      <c r="D5" s="92">
        <v>60000</v>
      </c>
      <c r="E5" s="93"/>
      <c r="F5" s="94"/>
      <c r="G5" s="41">
        <f t="shared" si="0"/>
        <v>0</v>
      </c>
      <c r="H5" s="41">
        <f t="shared" ref="H5:H35" si="1">F5*G5</f>
        <v>0</v>
      </c>
      <c r="I5" s="42">
        <f t="shared" ref="I5:I53" si="2">H5+G5</f>
        <v>0</v>
      </c>
    </row>
    <row r="6" spans="1:9" ht="15.75" x14ac:dyDescent="0.25">
      <c r="A6" s="37">
        <v>3</v>
      </c>
      <c r="B6" s="90" t="s">
        <v>136</v>
      </c>
      <c r="C6" s="91" t="s">
        <v>3</v>
      </c>
      <c r="D6" s="92">
        <v>16500</v>
      </c>
      <c r="E6" s="93"/>
      <c r="F6" s="94"/>
      <c r="G6" s="41">
        <f t="shared" si="0"/>
        <v>0</v>
      </c>
      <c r="H6" s="41">
        <f t="shared" si="1"/>
        <v>0</v>
      </c>
      <c r="I6" s="42">
        <f t="shared" si="2"/>
        <v>0</v>
      </c>
    </row>
    <row r="7" spans="1:9" ht="15.75" x14ac:dyDescent="0.25">
      <c r="A7" s="37">
        <v>4</v>
      </c>
      <c r="B7" s="90" t="s">
        <v>135</v>
      </c>
      <c r="C7" s="91" t="s">
        <v>3</v>
      </c>
      <c r="D7" s="92">
        <v>2850</v>
      </c>
      <c r="E7" s="93"/>
      <c r="F7" s="94"/>
      <c r="G7" s="41">
        <f t="shared" si="0"/>
        <v>0</v>
      </c>
      <c r="H7" s="41">
        <f t="shared" si="1"/>
        <v>0</v>
      </c>
      <c r="I7" s="42">
        <f t="shared" si="2"/>
        <v>0</v>
      </c>
    </row>
    <row r="8" spans="1:9" ht="15.75" x14ac:dyDescent="0.25">
      <c r="A8" s="37">
        <v>5</v>
      </c>
      <c r="B8" s="90" t="s">
        <v>91</v>
      </c>
      <c r="C8" s="91" t="s">
        <v>3</v>
      </c>
      <c r="D8" s="92">
        <v>6700</v>
      </c>
      <c r="E8" s="93"/>
      <c r="F8" s="94"/>
      <c r="G8" s="41">
        <f t="shared" si="0"/>
        <v>0</v>
      </c>
      <c r="H8" s="41">
        <f t="shared" si="1"/>
        <v>0</v>
      </c>
      <c r="I8" s="42">
        <f t="shared" si="2"/>
        <v>0</v>
      </c>
    </row>
    <row r="9" spans="1:9" ht="15.75" x14ac:dyDescent="0.25">
      <c r="A9" s="37">
        <v>6</v>
      </c>
      <c r="B9" s="90" t="s">
        <v>92</v>
      </c>
      <c r="C9" s="91" t="s">
        <v>3</v>
      </c>
      <c r="D9" s="92">
        <v>8000</v>
      </c>
      <c r="E9" s="93"/>
      <c r="F9" s="94"/>
      <c r="G9" s="41">
        <f t="shared" si="0"/>
        <v>0</v>
      </c>
      <c r="H9" s="41">
        <f t="shared" si="1"/>
        <v>0</v>
      </c>
      <c r="I9" s="42">
        <f t="shared" si="2"/>
        <v>0</v>
      </c>
    </row>
    <row r="10" spans="1:9" ht="15.75" x14ac:dyDescent="0.25">
      <c r="A10" s="37">
        <v>7</v>
      </c>
      <c r="B10" s="90" t="s">
        <v>93</v>
      </c>
      <c r="C10" s="91" t="s">
        <v>3</v>
      </c>
      <c r="D10" s="92">
        <v>13480</v>
      </c>
      <c r="E10" s="93"/>
      <c r="F10" s="94"/>
      <c r="G10" s="41">
        <f t="shared" si="0"/>
        <v>0</v>
      </c>
      <c r="H10" s="41">
        <f t="shared" si="1"/>
        <v>0</v>
      </c>
      <c r="I10" s="42">
        <f t="shared" si="2"/>
        <v>0</v>
      </c>
    </row>
    <row r="11" spans="1:9" ht="15.75" x14ac:dyDescent="0.25">
      <c r="A11" s="37">
        <v>8</v>
      </c>
      <c r="B11" s="90" t="s">
        <v>4</v>
      </c>
      <c r="C11" s="91" t="s">
        <v>3</v>
      </c>
      <c r="D11" s="92">
        <v>67000</v>
      </c>
      <c r="E11" s="93"/>
      <c r="F11" s="94"/>
      <c r="G11" s="41">
        <f t="shared" si="0"/>
        <v>0</v>
      </c>
      <c r="H11" s="41">
        <f t="shared" si="1"/>
        <v>0</v>
      </c>
      <c r="I11" s="42">
        <f t="shared" si="2"/>
        <v>0</v>
      </c>
    </row>
    <row r="12" spans="1:9" ht="15.75" x14ac:dyDescent="0.25">
      <c r="A12" s="37">
        <v>9</v>
      </c>
      <c r="B12" s="90" t="s">
        <v>94</v>
      </c>
      <c r="C12" s="91" t="s">
        <v>3</v>
      </c>
      <c r="D12" s="92">
        <v>2170</v>
      </c>
      <c r="E12" s="93"/>
      <c r="F12" s="94"/>
      <c r="G12" s="41">
        <f t="shared" si="0"/>
        <v>0</v>
      </c>
      <c r="H12" s="41">
        <f t="shared" si="1"/>
        <v>0</v>
      </c>
      <c r="I12" s="42">
        <f t="shared" si="2"/>
        <v>0</v>
      </c>
    </row>
    <row r="13" spans="1:9" ht="15.75" x14ac:dyDescent="0.25">
      <c r="A13" s="37">
        <v>10</v>
      </c>
      <c r="B13" s="90" t="s">
        <v>134</v>
      </c>
      <c r="C13" s="91" t="s">
        <v>3</v>
      </c>
      <c r="D13" s="92">
        <v>64400</v>
      </c>
      <c r="E13" s="93"/>
      <c r="F13" s="94"/>
      <c r="G13" s="41">
        <f t="shared" si="0"/>
        <v>0</v>
      </c>
      <c r="H13" s="41">
        <f t="shared" si="1"/>
        <v>0</v>
      </c>
      <c r="I13" s="42">
        <f t="shared" si="2"/>
        <v>0</v>
      </c>
    </row>
    <row r="14" spans="1:9" ht="15.75" x14ac:dyDescent="0.25">
      <c r="A14" s="37">
        <v>11</v>
      </c>
      <c r="B14" s="90" t="s">
        <v>133</v>
      </c>
      <c r="C14" s="91" t="s">
        <v>3</v>
      </c>
      <c r="D14" s="92">
        <v>31500</v>
      </c>
      <c r="E14" s="93"/>
      <c r="F14" s="94"/>
      <c r="G14" s="41">
        <f t="shared" si="0"/>
        <v>0</v>
      </c>
      <c r="H14" s="41">
        <f t="shared" si="1"/>
        <v>0</v>
      </c>
      <c r="I14" s="42">
        <f t="shared" si="2"/>
        <v>0</v>
      </c>
    </row>
    <row r="15" spans="1:9" ht="15.75" x14ac:dyDescent="0.25">
      <c r="A15" s="37">
        <v>12</v>
      </c>
      <c r="B15" s="90" t="s">
        <v>95</v>
      </c>
      <c r="C15" s="91" t="s">
        <v>3</v>
      </c>
      <c r="D15" s="92">
        <v>39900</v>
      </c>
      <c r="E15" s="93"/>
      <c r="F15" s="94"/>
      <c r="G15" s="41">
        <f t="shared" si="0"/>
        <v>0</v>
      </c>
      <c r="H15" s="41">
        <f t="shared" si="1"/>
        <v>0</v>
      </c>
      <c r="I15" s="42">
        <f t="shared" si="2"/>
        <v>0</v>
      </c>
    </row>
    <row r="16" spans="1:9" ht="15.75" x14ac:dyDescent="0.25">
      <c r="A16" s="37">
        <v>13</v>
      </c>
      <c r="B16" s="90" t="s">
        <v>138</v>
      </c>
      <c r="C16" s="91" t="s">
        <v>3</v>
      </c>
      <c r="D16" s="92">
        <v>91000</v>
      </c>
      <c r="E16" s="93"/>
      <c r="F16" s="94"/>
      <c r="G16" s="41">
        <f t="shared" si="0"/>
        <v>0</v>
      </c>
      <c r="H16" s="41">
        <f t="shared" si="1"/>
        <v>0</v>
      </c>
      <c r="I16" s="42">
        <f t="shared" si="2"/>
        <v>0</v>
      </c>
    </row>
    <row r="17" spans="1:9" ht="15.75" x14ac:dyDescent="0.25">
      <c r="A17" s="37">
        <v>14</v>
      </c>
      <c r="B17" s="90" t="s">
        <v>137</v>
      </c>
      <c r="C17" s="91" t="s">
        <v>3</v>
      </c>
      <c r="D17" s="92">
        <v>24700</v>
      </c>
      <c r="E17" s="93"/>
      <c r="F17" s="94"/>
      <c r="G17" s="41">
        <f t="shared" si="0"/>
        <v>0</v>
      </c>
      <c r="H17" s="41">
        <f t="shared" si="1"/>
        <v>0</v>
      </c>
      <c r="I17" s="42">
        <f t="shared" si="2"/>
        <v>0</v>
      </c>
    </row>
    <row r="18" spans="1:9" ht="15.75" x14ac:dyDescent="0.25">
      <c r="A18" s="37">
        <v>15</v>
      </c>
      <c r="B18" s="90" t="s">
        <v>96</v>
      </c>
      <c r="C18" s="91" t="s">
        <v>3</v>
      </c>
      <c r="D18" s="92">
        <v>218000</v>
      </c>
      <c r="E18" s="93"/>
      <c r="F18" s="94"/>
      <c r="G18" s="41">
        <f t="shared" si="0"/>
        <v>0</v>
      </c>
      <c r="H18" s="41">
        <f t="shared" si="1"/>
        <v>0</v>
      </c>
      <c r="I18" s="42">
        <f t="shared" si="2"/>
        <v>0</v>
      </c>
    </row>
    <row r="19" spans="1:9" ht="15.75" x14ac:dyDescent="0.25">
      <c r="A19" s="37">
        <v>16</v>
      </c>
      <c r="B19" s="90" t="s">
        <v>131</v>
      </c>
      <c r="C19" s="91" t="s">
        <v>3</v>
      </c>
      <c r="D19" s="92">
        <v>16300</v>
      </c>
      <c r="E19" s="93"/>
      <c r="F19" s="94"/>
      <c r="G19" s="41">
        <f t="shared" si="0"/>
        <v>0</v>
      </c>
      <c r="H19" s="41">
        <f t="shared" si="1"/>
        <v>0</v>
      </c>
      <c r="I19" s="42">
        <f t="shared" si="2"/>
        <v>0</v>
      </c>
    </row>
    <row r="20" spans="1:9" ht="15.75" x14ac:dyDescent="0.25">
      <c r="A20" s="37">
        <v>17</v>
      </c>
      <c r="B20" s="90" t="s">
        <v>132</v>
      </c>
      <c r="C20" s="91" t="s">
        <v>3</v>
      </c>
      <c r="D20" s="92">
        <v>45500</v>
      </c>
      <c r="E20" s="93"/>
      <c r="F20" s="94"/>
      <c r="G20" s="41">
        <f t="shared" si="0"/>
        <v>0</v>
      </c>
      <c r="H20" s="41">
        <f t="shared" si="1"/>
        <v>0</v>
      </c>
      <c r="I20" s="42">
        <f t="shared" si="2"/>
        <v>0</v>
      </c>
    </row>
    <row r="21" spans="1:9" ht="15.75" x14ac:dyDescent="0.25">
      <c r="A21" s="37">
        <v>18</v>
      </c>
      <c r="B21" s="90" t="s">
        <v>97</v>
      </c>
      <c r="C21" s="91" t="s">
        <v>3</v>
      </c>
      <c r="D21" s="92">
        <v>2120</v>
      </c>
      <c r="E21" s="93"/>
      <c r="F21" s="94"/>
      <c r="G21" s="41">
        <f t="shared" si="0"/>
        <v>0</v>
      </c>
      <c r="H21" s="41">
        <f t="shared" si="1"/>
        <v>0</v>
      </c>
      <c r="I21" s="42">
        <f t="shared" si="2"/>
        <v>0</v>
      </c>
    </row>
    <row r="22" spans="1:9" ht="15.75" x14ac:dyDescent="0.25">
      <c r="A22" s="37">
        <v>19</v>
      </c>
      <c r="B22" s="90" t="s">
        <v>98</v>
      </c>
      <c r="C22" s="91" t="s">
        <v>3</v>
      </c>
      <c r="D22" s="92">
        <v>1460</v>
      </c>
      <c r="E22" s="93"/>
      <c r="F22" s="94"/>
      <c r="G22" s="41">
        <f t="shared" si="0"/>
        <v>0</v>
      </c>
      <c r="H22" s="41">
        <f t="shared" si="1"/>
        <v>0</v>
      </c>
      <c r="I22" s="42">
        <f t="shared" si="2"/>
        <v>0</v>
      </c>
    </row>
    <row r="23" spans="1:9" ht="15.75" x14ac:dyDescent="0.25">
      <c r="A23" s="37">
        <v>20</v>
      </c>
      <c r="B23" s="90" t="s">
        <v>99</v>
      </c>
      <c r="C23" s="91" t="s">
        <v>3</v>
      </c>
      <c r="D23" s="92">
        <v>21800</v>
      </c>
      <c r="E23" s="93"/>
      <c r="F23" s="94"/>
      <c r="G23" s="41">
        <f t="shared" si="0"/>
        <v>0</v>
      </c>
      <c r="H23" s="41">
        <f t="shared" si="1"/>
        <v>0</v>
      </c>
      <c r="I23" s="42">
        <f t="shared" si="2"/>
        <v>0</v>
      </c>
    </row>
    <row r="24" spans="1:9" ht="15.75" x14ac:dyDescent="0.25">
      <c r="A24" s="37">
        <v>21</v>
      </c>
      <c r="B24" s="90" t="s">
        <v>100</v>
      </c>
      <c r="C24" s="91" t="s">
        <v>3</v>
      </c>
      <c r="D24" s="92">
        <v>13100</v>
      </c>
      <c r="E24" s="93"/>
      <c r="F24" s="94"/>
      <c r="G24" s="41">
        <f t="shared" si="0"/>
        <v>0</v>
      </c>
      <c r="H24" s="41">
        <f t="shared" si="1"/>
        <v>0</v>
      </c>
      <c r="I24" s="42">
        <f t="shared" si="2"/>
        <v>0</v>
      </c>
    </row>
    <row r="25" spans="1:9" ht="15.75" x14ac:dyDescent="0.25">
      <c r="A25" s="37">
        <v>22</v>
      </c>
      <c r="B25" s="90" t="s">
        <v>101</v>
      </c>
      <c r="C25" s="91" t="s">
        <v>3</v>
      </c>
      <c r="D25" s="92">
        <v>37000</v>
      </c>
      <c r="E25" s="93"/>
      <c r="F25" s="94"/>
      <c r="G25" s="41">
        <f t="shared" si="0"/>
        <v>0</v>
      </c>
      <c r="H25" s="41">
        <f t="shared" si="1"/>
        <v>0</v>
      </c>
      <c r="I25" s="42">
        <f t="shared" si="2"/>
        <v>0</v>
      </c>
    </row>
    <row r="26" spans="1:9" ht="15.75" x14ac:dyDescent="0.25">
      <c r="A26" s="37">
        <v>23</v>
      </c>
      <c r="B26" s="90" t="s">
        <v>102</v>
      </c>
      <c r="C26" s="91" t="s">
        <v>3</v>
      </c>
      <c r="D26" s="92">
        <v>6800</v>
      </c>
      <c r="E26" s="93"/>
      <c r="F26" s="94"/>
      <c r="G26" s="41">
        <f t="shared" si="0"/>
        <v>0</v>
      </c>
      <c r="H26" s="41">
        <f t="shared" si="1"/>
        <v>0</v>
      </c>
      <c r="I26" s="42">
        <f t="shared" si="2"/>
        <v>0</v>
      </c>
    </row>
    <row r="27" spans="1:9" ht="15.75" x14ac:dyDescent="0.25">
      <c r="A27" s="37">
        <v>24</v>
      </c>
      <c r="B27" s="90" t="s">
        <v>134</v>
      </c>
      <c r="C27" s="91" t="s">
        <v>3</v>
      </c>
      <c r="D27" s="92">
        <v>45700</v>
      </c>
      <c r="E27" s="93"/>
      <c r="F27" s="94"/>
      <c r="G27" s="41">
        <f t="shared" si="0"/>
        <v>0</v>
      </c>
      <c r="H27" s="41">
        <f t="shared" si="1"/>
        <v>0</v>
      </c>
      <c r="I27" s="42">
        <f t="shared" si="2"/>
        <v>0</v>
      </c>
    </row>
    <row r="28" spans="1:9" ht="15.75" x14ac:dyDescent="0.25">
      <c r="A28" s="37">
        <v>25</v>
      </c>
      <c r="B28" s="90" t="s">
        <v>103</v>
      </c>
      <c r="C28" s="91" t="s">
        <v>3</v>
      </c>
      <c r="D28" s="92">
        <v>48000</v>
      </c>
      <c r="E28" s="93"/>
      <c r="F28" s="94"/>
      <c r="G28" s="41">
        <f t="shared" si="0"/>
        <v>0</v>
      </c>
      <c r="H28" s="41">
        <f t="shared" si="1"/>
        <v>0</v>
      </c>
      <c r="I28" s="42">
        <f t="shared" si="2"/>
        <v>0</v>
      </c>
    </row>
    <row r="29" spans="1:9" ht="15.75" x14ac:dyDescent="0.25">
      <c r="A29" s="37">
        <v>26</v>
      </c>
      <c r="B29" s="90" t="s">
        <v>104</v>
      </c>
      <c r="C29" s="91" t="s">
        <v>3</v>
      </c>
      <c r="D29" s="92">
        <v>26900</v>
      </c>
      <c r="E29" s="93"/>
      <c r="F29" s="94"/>
      <c r="G29" s="41">
        <f t="shared" si="0"/>
        <v>0</v>
      </c>
      <c r="H29" s="41">
        <f t="shared" si="1"/>
        <v>0</v>
      </c>
      <c r="I29" s="42">
        <f t="shared" si="2"/>
        <v>0</v>
      </c>
    </row>
    <row r="30" spans="1:9" ht="15.75" x14ac:dyDescent="0.25">
      <c r="A30" s="37">
        <v>27</v>
      </c>
      <c r="B30" s="90" t="s">
        <v>105</v>
      </c>
      <c r="C30" s="91" t="s">
        <v>3</v>
      </c>
      <c r="D30" s="92">
        <v>770</v>
      </c>
      <c r="E30" s="93"/>
      <c r="F30" s="94"/>
      <c r="G30" s="41">
        <f t="shared" si="0"/>
        <v>0</v>
      </c>
      <c r="H30" s="41">
        <f t="shared" si="1"/>
        <v>0</v>
      </c>
      <c r="I30" s="42">
        <f t="shared" si="2"/>
        <v>0</v>
      </c>
    </row>
    <row r="31" spans="1:9" ht="15.75" x14ac:dyDescent="0.25">
      <c r="A31" s="37">
        <v>28</v>
      </c>
      <c r="B31" s="90" t="s">
        <v>106</v>
      </c>
      <c r="C31" s="91" t="s">
        <v>3</v>
      </c>
      <c r="D31" s="92">
        <v>1470</v>
      </c>
      <c r="E31" s="93"/>
      <c r="F31" s="94"/>
      <c r="G31" s="41">
        <f t="shared" si="0"/>
        <v>0</v>
      </c>
      <c r="H31" s="41">
        <f t="shared" si="1"/>
        <v>0</v>
      </c>
      <c r="I31" s="42">
        <f t="shared" si="2"/>
        <v>0</v>
      </c>
    </row>
    <row r="32" spans="1:9" ht="15.75" x14ac:dyDescent="0.25">
      <c r="A32" s="37">
        <v>29</v>
      </c>
      <c r="B32" s="90" t="s">
        <v>107</v>
      </c>
      <c r="C32" s="91" t="s">
        <v>3</v>
      </c>
      <c r="D32" s="92">
        <v>12950</v>
      </c>
      <c r="E32" s="93"/>
      <c r="F32" s="94"/>
      <c r="G32" s="41">
        <f t="shared" si="0"/>
        <v>0</v>
      </c>
      <c r="H32" s="41">
        <f t="shared" si="1"/>
        <v>0</v>
      </c>
      <c r="I32" s="42">
        <f t="shared" si="2"/>
        <v>0</v>
      </c>
    </row>
    <row r="33" spans="1:9" ht="15.75" x14ac:dyDescent="0.25">
      <c r="A33" s="37">
        <v>30</v>
      </c>
      <c r="B33" s="90" t="s">
        <v>108</v>
      </c>
      <c r="C33" s="91" t="s">
        <v>3</v>
      </c>
      <c r="D33" s="92">
        <v>14300</v>
      </c>
      <c r="E33" s="93"/>
      <c r="F33" s="94"/>
      <c r="G33" s="41">
        <f t="shared" si="0"/>
        <v>0</v>
      </c>
      <c r="H33" s="41">
        <f t="shared" si="1"/>
        <v>0</v>
      </c>
      <c r="I33" s="42">
        <f t="shared" si="2"/>
        <v>0</v>
      </c>
    </row>
    <row r="34" spans="1:9" ht="15.75" x14ac:dyDescent="0.25">
      <c r="A34" s="37">
        <v>31</v>
      </c>
      <c r="B34" s="90" t="s">
        <v>109</v>
      </c>
      <c r="C34" s="91" t="s">
        <v>3</v>
      </c>
      <c r="D34" s="92">
        <v>33000</v>
      </c>
      <c r="E34" s="93"/>
      <c r="F34" s="94"/>
      <c r="G34" s="41">
        <f t="shared" si="0"/>
        <v>0</v>
      </c>
      <c r="H34" s="41">
        <f t="shared" si="1"/>
        <v>0</v>
      </c>
      <c r="I34" s="42">
        <f t="shared" si="2"/>
        <v>0</v>
      </c>
    </row>
    <row r="35" spans="1:9" ht="15.75" x14ac:dyDescent="0.25">
      <c r="A35" s="37">
        <v>32</v>
      </c>
      <c r="B35" s="90" t="s">
        <v>110</v>
      </c>
      <c r="C35" s="91" t="s">
        <v>3</v>
      </c>
      <c r="D35" s="92">
        <v>72800</v>
      </c>
      <c r="E35" s="93"/>
      <c r="F35" s="94"/>
      <c r="G35" s="41">
        <f t="shared" si="0"/>
        <v>0</v>
      </c>
      <c r="H35" s="41">
        <f t="shared" si="1"/>
        <v>0</v>
      </c>
      <c r="I35" s="42">
        <f t="shared" si="2"/>
        <v>0</v>
      </c>
    </row>
    <row r="36" spans="1:9" ht="15.75" x14ac:dyDescent="0.25">
      <c r="A36" s="37">
        <v>33</v>
      </c>
      <c r="B36" s="90" t="s">
        <v>139</v>
      </c>
      <c r="C36" s="91" t="s">
        <v>3</v>
      </c>
      <c r="D36" s="92">
        <v>82400</v>
      </c>
      <c r="E36" s="93"/>
      <c r="F36" s="94"/>
      <c r="G36" s="41">
        <f t="shared" ref="G36:G53" si="3">E36*D36</f>
        <v>0</v>
      </c>
      <c r="H36" s="41">
        <f t="shared" ref="H36:H53" si="4">F36*G36</f>
        <v>0</v>
      </c>
      <c r="I36" s="42">
        <f t="shared" si="2"/>
        <v>0</v>
      </c>
    </row>
    <row r="37" spans="1:9" ht="15.75" x14ac:dyDescent="0.25">
      <c r="A37" s="37">
        <v>34</v>
      </c>
      <c r="B37" s="90" t="s">
        <v>111</v>
      </c>
      <c r="C37" s="91" t="s">
        <v>3</v>
      </c>
      <c r="D37" s="92">
        <v>33900</v>
      </c>
      <c r="E37" s="93"/>
      <c r="F37" s="94"/>
      <c r="G37" s="41">
        <f t="shared" si="3"/>
        <v>0</v>
      </c>
      <c r="H37" s="41">
        <f t="shared" si="4"/>
        <v>0</v>
      </c>
      <c r="I37" s="42">
        <f t="shared" si="2"/>
        <v>0</v>
      </c>
    </row>
    <row r="38" spans="1:9" ht="15.75" x14ac:dyDescent="0.25">
      <c r="A38" s="37">
        <v>35</v>
      </c>
      <c r="B38" s="90" t="s">
        <v>112</v>
      </c>
      <c r="C38" s="91" t="s">
        <v>3</v>
      </c>
      <c r="D38" s="92">
        <v>36300</v>
      </c>
      <c r="E38" s="93"/>
      <c r="F38" s="94"/>
      <c r="G38" s="41">
        <f t="shared" si="3"/>
        <v>0</v>
      </c>
      <c r="H38" s="41">
        <f t="shared" si="4"/>
        <v>0</v>
      </c>
      <c r="I38" s="42">
        <f t="shared" si="2"/>
        <v>0</v>
      </c>
    </row>
    <row r="39" spans="1:9" ht="15.75" x14ac:dyDescent="0.25">
      <c r="A39" s="37">
        <v>36</v>
      </c>
      <c r="B39" s="90" t="s">
        <v>113</v>
      </c>
      <c r="C39" s="95" t="s">
        <v>3</v>
      </c>
      <c r="D39" s="92">
        <v>25900</v>
      </c>
      <c r="E39" s="93"/>
      <c r="F39" s="94"/>
      <c r="G39" s="41">
        <f t="shared" si="3"/>
        <v>0</v>
      </c>
      <c r="H39" s="41">
        <f t="shared" si="4"/>
        <v>0</v>
      </c>
      <c r="I39" s="42">
        <f t="shared" si="2"/>
        <v>0</v>
      </c>
    </row>
    <row r="40" spans="1:9" ht="15.75" x14ac:dyDescent="0.25">
      <c r="A40" s="37">
        <v>37</v>
      </c>
      <c r="B40" s="90" t="s">
        <v>140</v>
      </c>
      <c r="C40" s="91" t="s">
        <v>3</v>
      </c>
      <c r="D40" s="92">
        <v>1860</v>
      </c>
      <c r="E40" s="93"/>
      <c r="F40" s="94"/>
      <c r="G40" s="41">
        <f t="shared" si="3"/>
        <v>0</v>
      </c>
      <c r="H40" s="41">
        <f t="shared" si="4"/>
        <v>0</v>
      </c>
      <c r="I40" s="42">
        <f t="shared" si="2"/>
        <v>0</v>
      </c>
    </row>
    <row r="41" spans="1:9" ht="15.75" x14ac:dyDescent="0.25">
      <c r="A41" s="37">
        <v>38</v>
      </c>
      <c r="B41" s="90" t="s">
        <v>114</v>
      </c>
      <c r="C41" s="91" t="s">
        <v>3</v>
      </c>
      <c r="D41" s="92">
        <v>7350</v>
      </c>
      <c r="E41" s="93"/>
      <c r="F41" s="94"/>
      <c r="G41" s="41">
        <f t="shared" si="3"/>
        <v>0</v>
      </c>
      <c r="H41" s="41">
        <f t="shared" si="4"/>
        <v>0</v>
      </c>
      <c r="I41" s="42">
        <f t="shared" si="2"/>
        <v>0</v>
      </c>
    </row>
    <row r="42" spans="1:9" ht="15.75" x14ac:dyDescent="0.25">
      <c r="A42" s="37">
        <v>39</v>
      </c>
      <c r="B42" s="90" t="s">
        <v>115</v>
      </c>
      <c r="C42" s="91" t="s">
        <v>3</v>
      </c>
      <c r="D42" s="92">
        <v>13150</v>
      </c>
      <c r="E42" s="93"/>
      <c r="F42" s="94"/>
      <c r="G42" s="41">
        <f t="shared" si="3"/>
        <v>0</v>
      </c>
      <c r="H42" s="41">
        <f t="shared" si="4"/>
        <v>0</v>
      </c>
      <c r="I42" s="42">
        <f t="shared" si="2"/>
        <v>0</v>
      </c>
    </row>
    <row r="43" spans="1:9" ht="15.75" x14ac:dyDescent="0.25">
      <c r="A43" s="37">
        <v>40</v>
      </c>
      <c r="B43" s="90" t="s">
        <v>141</v>
      </c>
      <c r="C43" s="91" t="s">
        <v>3</v>
      </c>
      <c r="D43" s="92">
        <v>27700</v>
      </c>
      <c r="E43" s="93"/>
      <c r="F43" s="94"/>
      <c r="G43" s="41">
        <f t="shared" si="3"/>
        <v>0</v>
      </c>
      <c r="H43" s="41">
        <f t="shared" si="4"/>
        <v>0</v>
      </c>
      <c r="I43" s="42">
        <f t="shared" si="2"/>
        <v>0</v>
      </c>
    </row>
    <row r="44" spans="1:9" ht="15.75" x14ac:dyDescent="0.25">
      <c r="A44" s="37">
        <v>41</v>
      </c>
      <c r="B44" s="90" t="s">
        <v>116</v>
      </c>
      <c r="C44" s="91" t="s">
        <v>3</v>
      </c>
      <c r="D44" s="92">
        <v>37000</v>
      </c>
      <c r="E44" s="93"/>
      <c r="F44" s="94"/>
      <c r="G44" s="41">
        <f t="shared" si="3"/>
        <v>0</v>
      </c>
      <c r="H44" s="41">
        <f t="shared" si="4"/>
        <v>0</v>
      </c>
      <c r="I44" s="42">
        <f t="shared" si="2"/>
        <v>0</v>
      </c>
    </row>
    <row r="45" spans="1:9" ht="15.75" x14ac:dyDescent="0.25">
      <c r="A45" s="37">
        <v>42</v>
      </c>
      <c r="B45" s="90" t="s">
        <v>117</v>
      </c>
      <c r="C45" s="91" t="s">
        <v>3</v>
      </c>
      <c r="D45" s="92">
        <v>6000</v>
      </c>
      <c r="E45" s="93"/>
      <c r="F45" s="94"/>
      <c r="G45" s="41">
        <f t="shared" si="3"/>
        <v>0</v>
      </c>
      <c r="H45" s="41">
        <f t="shared" si="4"/>
        <v>0</v>
      </c>
      <c r="I45" s="42">
        <f t="shared" si="2"/>
        <v>0</v>
      </c>
    </row>
    <row r="46" spans="1:9" ht="15.75" x14ac:dyDescent="0.25">
      <c r="A46" s="37">
        <v>43</v>
      </c>
      <c r="B46" s="90" t="s">
        <v>118</v>
      </c>
      <c r="C46" s="91" t="s">
        <v>3</v>
      </c>
      <c r="D46" s="92">
        <v>2080</v>
      </c>
      <c r="E46" s="93"/>
      <c r="F46" s="94"/>
      <c r="G46" s="41">
        <f t="shared" si="3"/>
        <v>0</v>
      </c>
      <c r="H46" s="41">
        <f t="shared" si="4"/>
        <v>0</v>
      </c>
      <c r="I46" s="42">
        <f t="shared" si="2"/>
        <v>0</v>
      </c>
    </row>
    <row r="47" spans="1:9" ht="15.75" x14ac:dyDescent="0.25">
      <c r="A47" s="37">
        <v>44</v>
      </c>
      <c r="B47" s="90" t="s">
        <v>142</v>
      </c>
      <c r="C47" s="91" t="s">
        <v>3</v>
      </c>
      <c r="D47" s="92">
        <v>4720</v>
      </c>
      <c r="E47" s="93"/>
      <c r="F47" s="94"/>
      <c r="G47" s="41">
        <f t="shared" si="3"/>
        <v>0</v>
      </c>
      <c r="H47" s="41">
        <f t="shared" si="4"/>
        <v>0</v>
      </c>
      <c r="I47" s="42">
        <f t="shared" si="2"/>
        <v>0</v>
      </c>
    </row>
    <row r="48" spans="1:9" ht="15.75" x14ac:dyDescent="0.25">
      <c r="A48" s="37">
        <v>45</v>
      </c>
      <c r="B48" s="90" t="s">
        <v>143</v>
      </c>
      <c r="C48" s="91" t="s">
        <v>3</v>
      </c>
      <c r="D48" s="92">
        <v>860</v>
      </c>
      <c r="E48" s="93"/>
      <c r="F48" s="94"/>
      <c r="G48" s="41">
        <f t="shared" si="3"/>
        <v>0</v>
      </c>
      <c r="H48" s="41">
        <f t="shared" si="4"/>
        <v>0</v>
      </c>
      <c r="I48" s="42">
        <f t="shared" si="2"/>
        <v>0</v>
      </c>
    </row>
    <row r="49" spans="1:17" ht="15.75" x14ac:dyDescent="0.25">
      <c r="A49" s="37">
        <v>46</v>
      </c>
      <c r="B49" s="90" t="s">
        <v>144</v>
      </c>
      <c r="C49" s="91" t="s">
        <v>3</v>
      </c>
      <c r="D49" s="92">
        <v>10600</v>
      </c>
      <c r="E49" s="93"/>
      <c r="F49" s="94"/>
      <c r="G49" s="41">
        <f t="shared" si="3"/>
        <v>0</v>
      </c>
      <c r="H49" s="41">
        <f t="shared" si="4"/>
        <v>0</v>
      </c>
      <c r="I49" s="42">
        <f t="shared" si="2"/>
        <v>0</v>
      </c>
    </row>
    <row r="50" spans="1:17" ht="15.75" x14ac:dyDescent="0.25">
      <c r="A50" s="37">
        <v>47</v>
      </c>
      <c r="B50" s="90" t="s">
        <v>145</v>
      </c>
      <c r="C50" s="91" t="s">
        <v>3</v>
      </c>
      <c r="D50" s="92">
        <v>12600</v>
      </c>
      <c r="E50" s="93"/>
      <c r="F50" s="94"/>
      <c r="G50" s="41">
        <f t="shared" si="3"/>
        <v>0</v>
      </c>
      <c r="H50" s="41">
        <f t="shared" si="4"/>
        <v>0</v>
      </c>
      <c r="I50" s="42">
        <f t="shared" si="2"/>
        <v>0</v>
      </c>
    </row>
    <row r="51" spans="1:17" ht="15.75" x14ac:dyDescent="0.25">
      <c r="A51" s="37">
        <v>48</v>
      </c>
      <c r="B51" s="90" t="s">
        <v>146</v>
      </c>
      <c r="C51" s="91" t="s">
        <v>3</v>
      </c>
      <c r="D51" s="92">
        <v>16200</v>
      </c>
      <c r="E51" s="93"/>
      <c r="F51" s="94"/>
      <c r="G51" s="41">
        <f t="shared" si="3"/>
        <v>0</v>
      </c>
      <c r="H51" s="41">
        <f t="shared" si="4"/>
        <v>0</v>
      </c>
      <c r="I51" s="42">
        <f t="shared" si="2"/>
        <v>0</v>
      </c>
    </row>
    <row r="52" spans="1:17" ht="15.75" x14ac:dyDescent="0.25">
      <c r="A52" s="37">
        <v>49</v>
      </c>
      <c r="B52" s="90" t="s">
        <v>147</v>
      </c>
      <c r="C52" s="91" t="s">
        <v>3</v>
      </c>
      <c r="D52" s="92">
        <v>840</v>
      </c>
      <c r="E52" s="93"/>
      <c r="F52" s="94"/>
      <c r="G52" s="41">
        <f t="shared" si="3"/>
        <v>0</v>
      </c>
      <c r="H52" s="41">
        <f t="shared" si="4"/>
        <v>0</v>
      </c>
      <c r="I52" s="42">
        <f t="shared" si="2"/>
        <v>0</v>
      </c>
    </row>
    <row r="53" spans="1:17" ht="16.5" thickBot="1" x14ac:dyDescent="0.3">
      <c r="A53" s="13">
        <v>50</v>
      </c>
      <c r="B53" s="96" t="s">
        <v>119</v>
      </c>
      <c r="C53" s="97" t="s">
        <v>3</v>
      </c>
      <c r="D53" s="98">
        <v>3100</v>
      </c>
      <c r="E53" s="99"/>
      <c r="F53" s="100"/>
      <c r="G53" s="43">
        <f t="shared" si="3"/>
        <v>0</v>
      </c>
      <c r="H53" s="43">
        <f t="shared" si="4"/>
        <v>0</v>
      </c>
      <c r="I53" s="44">
        <f t="shared" si="2"/>
        <v>0</v>
      </c>
    </row>
    <row r="54" spans="1:17" ht="16.5" thickBot="1" x14ac:dyDescent="0.3">
      <c r="A54" s="66" t="s">
        <v>126</v>
      </c>
      <c r="B54" s="66"/>
      <c r="C54" s="66"/>
      <c r="D54" s="66"/>
      <c r="E54" s="66"/>
      <c r="F54" s="66"/>
      <c r="G54" s="45">
        <f>SUM(G4:G53)</f>
        <v>0</v>
      </c>
      <c r="H54" s="46">
        <f>SUM(H4:H53)</f>
        <v>0</v>
      </c>
      <c r="I54" s="46">
        <f>SUM(I4:I53)</f>
        <v>0</v>
      </c>
    </row>
    <row r="55" spans="1:17" ht="15.75" x14ac:dyDescent="0.25">
      <c r="E55" s="102"/>
      <c r="F55" s="102"/>
      <c r="G55" s="38"/>
      <c r="H55" s="4"/>
      <c r="I55" s="4"/>
    </row>
    <row r="56" spans="1:17" s="9" customFormat="1" ht="15.75" x14ac:dyDescent="0.25">
      <c r="A56" s="67" t="s">
        <v>124</v>
      </c>
      <c r="B56" s="68"/>
      <c r="C56" s="68"/>
      <c r="D56" s="68"/>
      <c r="E56" s="103"/>
      <c r="F56" s="104"/>
      <c r="G56" s="8"/>
      <c r="H56" s="8"/>
      <c r="I56" s="8"/>
    </row>
    <row r="57" spans="1:17" ht="21.75" customHeight="1" x14ac:dyDescent="0.25">
      <c r="A57" s="69" t="s">
        <v>205</v>
      </c>
      <c r="B57" s="69"/>
      <c r="C57" s="69"/>
      <c r="D57" s="69"/>
      <c r="E57" s="69"/>
      <c r="F57" s="105"/>
      <c r="G57" s="5"/>
      <c r="H57" s="5"/>
      <c r="I57" s="5"/>
    </row>
    <row r="58" spans="1:17" ht="18" customHeight="1" x14ac:dyDescent="0.25">
      <c r="A58" s="60" t="s">
        <v>206</v>
      </c>
      <c r="B58" s="61"/>
      <c r="C58" s="61"/>
      <c r="D58" s="61"/>
      <c r="E58" s="61"/>
      <c r="F58" s="61"/>
      <c r="G58" s="61"/>
      <c r="H58" s="61"/>
      <c r="I58" s="6"/>
      <c r="J58" s="6"/>
      <c r="K58" s="6"/>
      <c r="L58" s="6"/>
      <c r="M58" s="6"/>
      <c r="N58" s="6"/>
      <c r="O58" s="6"/>
      <c r="P58" s="6"/>
      <c r="Q58" s="6"/>
    </row>
    <row r="104" spans="1:9" s="3" customFormat="1" x14ac:dyDescent="0.25">
      <c r="A104"/>
      <c r="B104" s="101"/>
      <c r="C104" s="101"/>
      <c r="D104" s="101"/>
      <c r="E104" s="106"/>
      <c r="F104" s="106"/>
      <c r="G104" s="1"/>
      <c r="H104" s="1"/>
      <c r="I104"/>
    </row>
  </sheetData>
  <sheetProtection selectLockedCells="1"/>
  <mergeCells count="6">
    <mergeCell ref="A58:H58"/>
    <mergeCell ref="A1:I1"/>
    <mergeCell ref="A2:I2"/>
    <mergeCell ref="A54:F54"/>
    <mergeCell ref="A56:D56"/>
    <mergeCell ref="A57:E57"/>
  </mergeCells>
  <pageMargins left="0.7" right="0.56374999999999997" top="0.75" bottom="0.75" header="0.3" footer="0.3"/>
  <pageSetup paperSize="9" scale="48" fitToHeight="0" orientation="portrait" r:id="rId1"/>
  <headerFooter>
    <oddHeader>&amp;RPríloha č. 1B SP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5"/>
  <sheetViews>
    <sheetView showGridLines="0" tabSelected="1" topLeftCell="A136" zoomScaleNormal="100" workbookViewId="0">
      <selection activeCell="B114" sqref="B114"/>
    </sheetView>
  </sheetViews>
  <sheetFormatPr defaultColWidth="9.140625" defaultRowHeight="15" x14ac:dyDescent="0.25"/>
  <cols>
    <col min="1" max="1" width="7.85546875" style="14" bestFit="1" customWidth="1"/>
    <col min="2" max="2" width="43" style="84" customWidth="1"/>
    <col min="3" max="3" width="8.7109375" style="80" customWidth="1"/>
    <col min="4" max="4" width="14.85546875" style="14" customWidth="1"/>
    <col min="5" max="5" width="17.42578125" style="17" customWidth="1"/>
    <col min="6" max="6" width="8.140625" style="17" bestFit="1" customWidth="1"/>
    <col min="7" max="7" width="22.5703125" style="17" customWidth="1"/>
    <col min="8" max="8" width="17.7109375" style="17" customWidth="1"/>
    <col min="9" max="9" width="21.85546875" style="14" customWidth="1"/>
    <col min="10" max="16384" width="9.140625" style="14"/>
  </cols>
  <sheetData>
    <row r="1" spans="1:9" ht="18.75" x14ac:dyDescent="0.3">
      <c r="A1" s="70" t="s">
        <v>203</v>
      </c>
      <c r="B1" s="70"/>
      <c r="C1" s="70"/>
      <c r="D1" s="70"/>
      <c r="E1" s="70"/>
      <c r="F1" s="70"/>
      <c r="G1" s="70"/>
      <c r="H1" s="70"/>
      <c r="I1" s="70"/>
    </row>
    <row r="2" spans="1:9" ht="16.5" customHeight="1" thickBot="1" x14ac:dyDescent="0.3">
      <c r="A2" s="73"/>
      <c r="B2" s="74"/>
      <c r="C2" s="74"/>
      <c r="D2" s="74"/>
      <c r="E2" s="74"/>
      <c r="F2" s="74"/>
      <c r="G2" s="74"/>
      <c r="H2" s="74"/>
      <c r="I2" s="75"/>
    </row>
    <row r="3" spans="1:9" s="18" customFormat="1" ht="15.75" thickBot="1" x14ac:dyDescent="0.3">
      <c r="A3" s="72" t="s">
        <v>88</v>
      </c>
      <c r="B3" s="72"/>
      <c r="C3" s="72"/>
      <c r="D3" s="72"/>
      <c r="E3" s="72"/>
      <c r="F3" s="72"/>
      <c r="G3" s="72"/>
      <c r="H3" s="72"/>
      <c r="I3" s="72"/>
    </row>
    <row r="4" spans="1:9" ht="45.75" thickBot="1" x14ac:dyDescent="0.3">
      <c r="A4" s="19" t="s">
        <v>148</v>
      </c>
      <c r="B4" s="20" t="s">
        <v>0</v>
      </c>
      <c r="C4" s="20" t="s">
        <v>1</v>
      </c>
      <c r="D4" s="20" t="s">
        <v>5</v>
      </c>
      <c r="E4" s="21" t="s">
        <v>2</v>
      </c>
      <c r="F4" s="19" t="s">
        <v>152</v>
      </c>
      <c r="G4" s="22" t="s">
        <v>151</v>
      </c>
      <c r="H4" s="21" t="s">
        <v>149</v>
      </c>
      <c r="I4" s="21" t="s">
        <v>150</v>
      </c>
    </row>
    <row r="5" spans="1:9" s="15" customFormat="1" x14ac:dyDescent="0.25">
      <c r="A5" s="23">
        <v>1</v>
      </c>
      <c r="B5" s="81" t="s">
        <v>6</v>
      </c>
      <c r="C5" s="77" t="s">
        <v>3</v>
      </c>
      <c r="D5" s="24">
        <v>5500</v>
      </c>
      <c r="E5" s="25"/>
      <c r="F5" s="26"/>
      <c r="G5" s="47">
        <f t="shared" ref="G5:G36" si="0">E5*D5</f>
        <v>0</v>
      </c>
      <c r="H5" s="48">
        <f>G5*F5</f>
        <v>0</v>
      </c>
      <c r="I5" s="49">
        <f>G5+H5</f>
        <v>0</v>
      </c>
    </row>
    <row r="6" spans="1:9" s="15" customFormat="1" x14ac:dyDescent="0.25">
      <c r="A6" s="27">
        <v>2</v>
      </c>
      <c r="B6" s="82" t="s">
        <v>7</v>
      </c>
      <c r="C6" s="78" t="s">
        <v>3</v>
      </c>
      <c r="D6" s="28">
        <v>6180</v>
      </c>
      <c r="E6" s="29"/>
      <c r="F6" s="30"/>
      <c r="G6" s="50">
        <f t="shared" si="0"/>
        <v>0</v>
      </c>
      <c r="H6" s="51">
        <f t="shared" ref="H6:H69" si="1">G6*F6</f>
        <v>0</v>
      </c>
      <c r="I6" s="52">
        <f t="shared" ref="I6:I69" si="2">G6+H6</f>
        <v>0</v>
      </c>
    </row>
    <row r="7" spans="1:9" s="15" customFormat="1" x14ac:dyDescent="0.25">
      <c r="A7" s="27">
        <v>3</v>
      </c>
      <c r="B7" s="82" t="s">
        <v>8</v>
      </c>
      <c r="C7" s="78" t="s">
        <v>3</v>
      </c>
      <c r="D7" s="28">
        <v>660</v>
      </c>
      <c r="E7" s="29"/>
      <c r="F7" s="30"/>
      <c r="G7" s="50">
        <f t="shared" si="0"/>
        <v>0</v>
      </c>
      <c r="H7" s="51">
        <f t="shared" si="1"/>
        <v>0</v>
      </c>
      <c r="I7" s="52">
        <f t="shared" si="2"/>
        <v>0</v>
      </c>
    </row>
    <row r="8" spans="1:9" s="15" customFormat="1" x14ac:dyDescent="0.25">
      <c r="A8" s="27">
        <v>4</v>
      </c>
      <c r="B8" s="82" t="s">
        <v>153</v>
      </c>
      <c r="C8" s="78" t="s">
        <v>3</v>
      </c>
      <c r="D8" s="28">
        <v>600</v>
      </c>
      <c r="E8" s="29"/>
      <c r="F8" s="30"/>
      <c r="G8" s="50">
        <f t="shared" si="0"/>
        <v>0</v>
      </c>
      <c r="H8" s="51">
        <f t="shared" si="1"/>
        <v>0</v>
      </c>
      <c r="I8" s="52">
        <f t="shared" si="2"/>
        <v>0</v>
      </c>
    </row>
    <row r="9" spans="1:9" s="15" customFormat="1" x14ac:dyDescent="0.25">
      <c r="A9" s="27">
        <v>5</v>
      </c>
      <c r="B9" s="82" t="s">
        <v>9</v>
      </c>
      <c r="C9" s="78" t="s">
        <v>3</v>
      </c>
      <c r="D9" s="28">
        <v>1610</v>
      </c>
      <c r="E9" s="29"/>
      <c r="F9" s="30"/>
      <c r="G9" s="50">
        <f t="shared" si="0"/>
        <v>0</v>
      </c>
      <c r="H9" s="51">
        <f t="shared" si="1"/>
        <v>0</v>
      </c>
      <c r="I9" s="52">
        <f t="shared" si="2"/>
        <v>0</v>
      </c>
    </row>
    <row r="10" spans="1:9" s="15" customFormat="1" x14ac:dyDescent="0.25">
      <c r="A10" s="27">
        <v>6</v>
      </c>
      <c r="B10" s="82" t="s">
        <v>10</v>
      </c>
      <c r="C10" s="78" t="s">
        <v>3</v>
      </c>
      <c r="D10" s="28">
        <v>1430</v>
      </c>
      <c r="E10" s="29"/>
      <c r="F10" s="30"/>
      <c r="G10" s="50">
        <f t="shared" si="0"/>
        <v>0</v>
      </c>
      <c r="H10" s="51">
        <f t="shared" si="1"/>
        <v>0</v>
      </c>
      <c r="I10" s="52">
        <f t="shared" si="2"/>
        <v>0</v>
      </c>
    </row>
    <row r="11" spans="1:9" s="15" customFormat="1" x14ac:dyDescent="0.25">
      <c r="A11" s="27">
        <v>7</v>
      </c>
      <c r="B11" s="82" t="s">
        <v>11</v>
      </c>
      <c r="C11" s="78" t="s">
        <v>3</v>
      </c>
      <c r="D11" s="28">
        <v>1050</v>
      </c>
      <c r="E11" s="29"/>
      <c r="F11" s="30"/>
      <c r="G11" s="50">
        <f t="shared" si="0"/>
        <v>0</v>
      </c>
      <c r="H11" s="51">
        <f t="shared" si="1"/>
        <v>0</v>
      </c>
      <c r="I11" s="52">
        <f t="shared" si="2"/>
        <v>0</v>
      </c>
    </row>
    <row r="12" spans="1:9" s="15" customFormat="1" x14ac:dyDescent="0.25">
      <c r="A12" s="27">
        <v>8</v>
      </c>
      <c r="B12" s="82" t="s">
        <v>12</v>
      </c>
      <c r="C12" s="78" t="s">
        <v>3</v>
      </c>
      <c r="D12" s="28">
        <v>29900</v>
      </c>
      <c r="E12" s="29"/>
      <c r="F12" s="30"/>
      <c r="G12" s="50">
        <f t="shared" si="0"/>
        <v>0</v>
      </c>
      <c r="H12" s="51">
        <f t="shared" si="1"/>
        <v>0</v>
      </c>
      <c r="I12" s="52">
        <f t="shared" si="2"/>
        <v>0</v>
      </c>
    </row>
    <row r="13" spans="1:9" s="15" customFormat="1" x14ac:dyDescent="0.25">
      <c r="A13" s="27">
        <v>9</v>
      </c>
      <c r="B13" s="82" t="s">
        <v>13</v>
      </c>
      <c r="C13" s="78" t="s">
        <v>3</v>
      </c>
      <c r="D13" s="28">
        <v>22800</v>
      </c>
      <c r="E13" s="29"/>
      <c r="F13" s="30"/>
      <c r="G13" s="50">
        <f t="shared" si="0"/>
        <v>0</v>
      </c>
      <c r="H13" s="51">
        <f t="shared" si="1"/>
        <v>0</v>
      </c>
      <c r="I13" s="52">
        <f t="shared" si="2"/>
        <v>0</v>
      </c>
    </row>
    <row r="14" spans="1:9" s="15" customFormat="1" x14ac:dyDescent="0.25">
      <c r="A14" s="27">
        <v>10</v>
      </c>
      <c r="B14" s="82" t="s">
        <v>14</v>
      </c>
      <c r="C14" s="78" t="s">
        <v>3</v>
      </c>
      <c r="D14" s="28">
        <v>3450</v>
      </c>
      <c r="E14" s="29"/>
      <c r="F14" s="30"/>
      <c r="G14" s="50">
        <f t="shared" si="0"/>
        <v>0</v>
      </c>
      <c r="H14" s="51">
        <f t="shared" si="1"/>
        <v>0</v>
      </c>
      <c r="I14" s="52">
        <f t="shared" si="2"/>
        <v>0</v>
      </c>
    </row>
    <row r="15" spans="1:9" s="15" customFormat="1" x14ac:dyDescent="0.25">
      <c r="A15" s="27">
        <v>11</v>
      </c>
      <c r="B15" s="82" t="s">
        <v>15</v>
      </c>
      <c r="C15" s="78" t="s">
        <v>3</v>
      </c>
      <c r="D15" s="28">
        <v>28200</v>
      </c>
      <c r="E15" s="29"/>
      <c r="F15" s="30"/>
      <c r="G15" s="50">
        <f t="shared" si="0"/>
        <v>0</v>
      </c>
      <c r="H15" s="51">
        <f t="shared" si="1"/>
        <v>0</v>
      </c>
      <c r="I15" s="52">
        <f t="shared" si="2"/>
        <v>0</v>
      </c>
    </row>
    <row r="16" spans="1:9" s="15" customFormat="1" x14ac:dyDescent="0.25">
      <c r="A16" s="27">
        <v>12</v>
      </c>
      <c r="B16" s="82" t="s">
        <v>16</v>
      </c>
      <c r="C16" s="78" t="s">
        <v>3</v>
      </c>
      <c r="D16" s="28">
        <v>22800</v>
      </c>
      <c r="E16" s="29"/>
      <c r="F16" s="30"/>
      <c r="G16" s="50">
        <f t="shared" si="0"/>
        <v>0</v>
      </c>
      <c r="H16" s="51">
        <f t="shared" si="1"/>
        <v>0</v>
      </c>
      <c r="I16" s="52">
        <f t="shared" si="2"/>
        <v>0</v>
      </c>
    </row>
    <row r="17" spans="1:9" s="15" customFormat="1" x14ac:dyDescent="0.25">
      <c r="A17" s="27">
        <v>13</v>
      </c>
      <c r="B17" s="82" t="s">
        <v>17</v>
      </c>
      <c r="C17" s="78" t="s">
        <v>3</v>
      </c>
      <c r="D17" s="28">
        <v>1460</v>
      </c>
      <c r="E17" s="29"/>
      <c r="F17" s="30"/>
      <c r="G17" s="50">
        <f t="shared" si="0"/>
        <v>0</v>
      </c>
      <c r="H17" s="51">
        <f t="shared" si="1"/>
        <v>0</v>
      </c>
      <c r="I17" s="52">
        <f t="shared" si="2"/>
        <v>0</v>
      </c>
    </row>
    <row r="18" spans="1:9" s="15" customFormat="1" x14ac:dyDescent="0.25">
      <c r="A18" s="27">
        <v>14</v>
      </c>
      <c r="B18" s="82" t="s">
        <v>208</v>
      </c>
      <c r="C18" s="78" t="s">
        <v>3</v>
      </c>
      <c r="D18" s="28">
        <v>10000</v>
      </c>
      <c r="E18" s="29"/>
      <c r="F18" s="30"/>
      <c r="G18" s="50">
        <f t="shared" si="0"/>
        <v>0</v>
      </c>
      <c r="H18" s="51">
        <f t="shared" si="1"/>
        <v>0</v>
      </c>
      <c r="I18" s="52">
        <f t="shared" si="2"/>
        <v>0</v>
      </c>
    </row>
    <row r="19" spans="1:9" s="15" customFormat="1" ht="17.25" customHeight="1" x14ac:dyDescent="0.25">
      <c r="A19" s="27">
        <v>15</v>
      </c>
      <c r="B19" s="82" t="s">
        <v>154</v>
      </c>
      <c r="C19" s="78" t="s">
        <v>3</v>
      </c>
      <c r="D19" s="28">
        <v>22180</v>
      </c>
      <c r="E19" s="29"/>
      <c r="F19" s="30"/>
      <c r="G19" s="50">
        <f t="shared" si="0"/>
        <v>0</v>
      </c>
      <c r="H19" s="51">
        <f t="shared" si="1"/>
        <v>0</v>
      </c>
      <c r="I19" s="52">
        <f t="shared" si="2"/>
        <v>0</v>
      </c>
    </row>
    <row r="20" spans="1:9" s="15" customFormat="1" ht="13.5" customHeight="1" x14ac:dyDescent="0.25">
      <c r="A20" s="27">
        <v>16</v>
      </c>
      <c r="B20" s="82" t="s">
        <v>18</v>
      </c>
      <c r="C20" s="78" t="s">
        <v>121</v>
      </c>
      <c r="D20" s="28">
        <v>3220</v>
      </c>
      <c r="E20" s="29"/>
      <c r="F20" s="30"/>
      <c r="G20" s="50">
        <f t="shared" si="0"/>
        <v>0</v>
      </c>
      <c r="H20" s="51">
        <f t="shared" si="1"/>
        <v>0</v>
      </c>
      <c r="I20" s="52">
        <f t="shared" si="2"/>
        <v>0</v>
      </c>
    </row>
    <row r="21" spans="1:9" s="15" customFormat="1" ht="14.25" customHeight="1" x14ac:dyDescent="0.25">
      <c r="A21" s="27">
        <v>17</v>
      </c>
      <c r="B21" s="82" t="s">
        <v>19</v>
      </c>
      <c r="C21" s="78" t="s">
        <v>121</v>
      </c>
      <c r="D21" s="28">
        <v>2680</v>
      </c>
      <c r="E21" s="29"/>
      <c r="F21" s="30"/>
      <c r="G21" s="50">
        <f t="shared" si="0"/>
        <v>0</v>
      </c>
      <c r="H21" s="51">
        <f t="shared" si="1"/>
        <v>0</v>
      </c>
      <c r="I21" s="52">
        <f t="shared" si="2"/>
        <v>0</v>
      </c>
    </row>
    <row r="22" spans="1:9" s="15" customFormat="1" x14ac:dyDescent="0.25">
      <c r="A22" s="27">
        <v>18</v>
      </c>
      <c r="B22" s="82" t="s">
        <v>20</v>
      </c>
      <c r="C22" s="78" t="s">
        <v>3</v>
      </c>
      <c r="D22" s="28">
        <v>52800</v>
      </c>
      <c r="E22" s="29"/>
      <c r="F22" s="30"/>
      <c r="G22" s="50">
        <f t="shared" si="0"/>
        <v>0</v>
      </c>
      <c r="H22" s="51">
        <f t="shared" si="1"/>
        <v>0</v>
      </c>
      <c r="I22" s="52">
        <f t="shared" si="2"/>
        <v>0</v>
      </c>
    </row>
    <row r="23" spans="1:9" s="15" customFormat="1" x14ac:dyDescent="0.25">
      <c r="A23" s="27">
        <v>19</v>
      </c>
      <c r="B23" s="82" t="s">
        <v>21</v>
      </c>
      <c r="C23" s="78" t="s">
        <v>3</v>
      </c>
      <c r="D23" s="28">
        <v>2150</v>
      </c>
      <c r="E23" s="29"/>
      <c r="F23" s="30"/>
      <c r="G23" s="50">
        <f t="shared" si="0"/>
        <v>0</v>
      </c>
      <c r="H23" s="51">
        <f t="shared" si="1"/>
        <v>0</v>
      </c>
      <c r="I23" s="52">
        <f t="shared" si="2"/>
        <v>0</v>
      </c>
    </row>
    <row r="24" spans="1:9" s="15" customFormat="1" x14ac:dyDescent="0.25">
      <c r="A24" s="27">
        <v>20</v>
      </c>
      <c r="B24" s="82" t="s">
        <v>22</v>
      </c>
      <c r="C24" s="78" t="s">
        <v>3</v>
      </c>
      <c r="D24" s="28">
        <v>3120</v>
      </c>
      <c r="E24" s="29"/>
      <c r="F24" s="30"/>
      <c r="G24" s="50">
        <f t="shared" si="0"/>
        <v>0</v>
      </c>
      <c r="H24" s="51">
        <f t="shared" si="1"/>
        <v>0</v>
      </c>
      <c r="I24" s="52">
        <f t="shared" si="2"/>
        <v>0</v>
      </c>
    </row>
    <row r="25" spans="1:9" s="15" customFormat="1" x14ac:dyDescent="0.25">
      <c r="A25" s="27">
        <v>21</v>
      </c>
      <c r="B25" s="82" t="s">
        <v>155</v>
      </c>
      <c r="C25" s="78" t="s">
        <v>3</v>
      </c>
      <c r="D25" s="28">
        <v>3620</v>
      </c>
      <c r="E25" s="29"/>
      <c r="F25" s="30"/>
      <c r="G25" s="50">
        <f t="shared" si="0"/>
        <v>0</v>
      </c>
      <c r="H25" s="51">
        <f t="shared" si="1"/>
        <v>0</v>
      </c>
      <c r="I25" s="52">
        <f t="shared" si="2"/>
        <v>0</v>
      </c>
    </row>
    <row r="26" spans="1:9" s="15" customFormat="1" x14ac:dyDescent="0.25">
      <c r="A26" s="27">
        <v>22</v>
      </c>
      <c r="B26" s="82" t="s">
        <v>23</v>
      </c>
      <c r="C26" s="78" t="s">
        <v>3</v>
      </c>
      <c r="D26" s="28">
        <v>3400</v>
      </c>
      <c r="E26" s="29"/>
      <c r="F26" s="30"/>
      <c r="G26" s="50">
        <f t="shared" si="0"/>
        <v>0</v>
      </c>
      <c r="H26" s="51">
        <f t="shared" si="1"/>
        <v>0</v>
      </c>
      <c r="I26" s="52">
        <f t="shared" si="2"/>
        <v>0</v>
      </c>
    </row>
    <row r="27" spans="1:9" s="15" customFormat="1" x14ac:dyDescent="0.25">
      <c r="A27" s="27">
        <v>23</v>
      </c>
      <c r="B27" s="82" t="s">
        <v>24</v>
      </c>
      <c r="C27" s="78" t="s">
        <v>3</v>
      </c>
      <c r="D27" s="28">
        <v>3920</v>
      </c>
      <c r="E27" s="29"/>
      <c r="F27" s="30"/>
      <c r="G27" s="50">
        <f t="shared" si="0"/>
        <v>0</v>
      </c>
      <c r="H27" s="51">
        <f t="shared" si="1"/>
        <v>0</v>
      </c>
      <c r="I27" s="52">
        <f t="shared" si="2"/>
        <v>0</v>
      </c>
    </row>
    <row r="28" spans="1:9" s="15" customFormat="1" x14ac:dyDescent="0.25">
      <c r="A28" s="27">
        <v>24</v>
      </c>
      <c r="B28" s="82" t="s">
        <v>25</v>
      </c>
      <c r="C28" s="78" t="s">
        <v>3</v>
      </c>
      <c r="D28" s="28">
        <v>810</v>
      </c>
      <c r="E28" s="29"/>
      <c r="F28" s="30"/>
      <c r="G28" s="50">
        <f t="shared" si="0"/>
        <v>0</v>
      </c>
      <c r="H28" s="51">
        <f t="shared" si="1"/>
        <v>0</v>
      </c>
      <c r="I28" s="52">
        <f t="shared" si="2"/>
        <v>0</v>
      </c>
    </row>
    <row r="29" spans="1:9" s="15" customFormat="1" x14ac:dyDescent="0.25">
      <c r="A29" s="27">
        <v>25</v>
      </c>
      <c r="B29" s="82" t="s">
        <v>26</v>
      </c>
      <c r="C29" s="78" t="s">
        <v>3</v>
      </c>
      <c r="D29" s="28">
        <v>1060</v>
      </c>
      <c r="E29" s="29"/>
      <c r="F29" s="30"/>
      <c r="G29" s="50">
        <f t="shared" si="0"/>
        <v>0</v>
      </c>
      <c r="H29" s="51">
        <f t="shared" si="1"/>
        <v>0</v>
      </c>
      <c r="I29" s="52">
        <f t="shared" si="2"/>
        <v>0</v>
      </c>
    </row>
    <row r="30" spans="1:9" s="15" customFormat="1" x14ac:dyDescent="0.25">
      <c r="A30" s="27">
        <v>26</v>
      </c>
      <c r="B30" s="82" t="s">
        <v>27</v>
      </c>
      <c r="C30" s="78" t="s">
        <v>3</v>
      </c>
      <c r="D30" s="28">
        <v>21200</v>
      </c>
      <c r="E30" s="29"/>
      <c r="F30" s="30"/>
      <c r="G30" s="50">
        <f t="shared" si="0"/>
        <v>0</v>
      </c>
      <c r="H30" s="51">
        <f t="shared" si="1"/>
        <v>0</v>
      </c>
      <c r="I30" s="52">
        <f t="shared" si="2"/>
        <v>0</v>
      </c>
    </row>
    <row r="31" spans="1:9" s="15" customFormat="1" ht="18.75" customHeight="1" x14ac:dyDescent="0.25">
      <c r="A31" s="27">
        <v>27</v>
      </c>
      <c r="B31" s="82" t="s">
        <v>28</v>
      </c>
      <c r="C31" s="58" t="s">
        <v>121</v>
      </c>
      <c r="D31" s="28">
        <v>13600</v>
      </c>
      <c r="E31" s="29"/>
      <c r="F31" s="30"/>
      <c r="G31" s="50">
        <f t="shared" si="0"/>
        <v>0</v>
      </c>
      <c r="H31" s="51">
        <f t="shared" si="1"/>
        <v>0</v>
      </c>
      <c r="I31" s="52">
        <f t="shared" si="2"/>
        <v>0</v>
      </c>
    </row>
    <row r="32" spans="1:9" s="15" customFormat="1" x14ac:dyDescent="0.25">
      <c r="A32" s="27">
        <v>28</v>
      </c>
      <c r="B32" s="82" t="s">
        <v>29</v>
      </c>
      <c r="C32" s="78" t="s">
        <v>3</v>
      </c>
      <c r="D32" s="28">
        <v>29000</v>
      </c>
      <c r="E32" s="29"/>
      <c r="F32" s="30"/>
      <c r="G32" s="50">
        <f t="shared" si="0"/>
        <v>0</v>
      </c>
      <c r="H32" s="51">
        <f t="shared" si="1"/>
        <v>0</v>
      </c>
      <c r="I32" s="52">
        <f t="shared" si="2"/>
        <v>0</v>
      </c>
    </row>
    <row r="33" spans="1:9" s="15" customFormat="1" x14ac:dyDescent="0.25">
      <c r="A33" s="27">
        <v>29</v>
      </c>
      <c r="B33" s="82" t="s">
        <v>30</v>
      </c>
      <c r="C33" s="78" t="s">
        <v>3</v>
      </c>
      <c r="D33" s="28">
        <v>6000</v>
      </c>
      <c r="E33" s="29"/>
      <c r="F33" s="30"/>
      <c r="G33" s="50">
        <f t="shared" si="0"/>
        <v>0</v>
      </c>
      <c r="H33" s="51">
        <f t="shared" si="1"/>
        <v>0</v>
      </c>
      <c r="I33" s="52">
        <f t="shared" si="2"/>
        <v>0</v>
      </c>
    </row>
    <row r="34" spans="1:9" s="15" customFormat="1" x14ac:dyDescent="0.25">
      <c r="A34" s="27">
        <v>30</v>
      </c>
      <c r="B34" s="82" t="s">
        <v>31</v>
      </c>
      <c r="C34" s="78" t="s">
        <v>3</v>
      </c>
      <c r="D34" s="28">
        <v>42000</v>
      </c>
      <c r="E34" s="29"/>
      <c r="F34" s="30"/>
      <c r="G34" s="50">
        <f t="shared" si="0"/>
        <v>0</v>
      </c>
      <c r="H34" s="51">
        <f t="shared" si="1"/>
        <v>0</v>
      </c>
      <c r="I34" s="52">
        <f t="shared" si="2"/>
        <v>0</v>
      </c>
    </row>
    <row r="35" spans="1:9" s="15" customFormat="1" x14ac:dyDescent="0.25">
      <c r="A35" s="27">
        <v>31</v>
      </c>
      <c r="B35" s="82" t="s">
        <v>32</v>
      </c>
      <c r="C35" s="78" t="s">
        <v>3</v>
      </c>
      <c r="D35" s="28">
        <v>23500</v>
      </c>
      <c r="E35" s="29"/>
      <c r="F35" s="30"/>
      <c r="G35" s="50">
        <f t="shared" si="0"/>
        <v>0</v>
      </c>
      <c r="H35" s="51">
        <f t="shared" si="1"/>
        <v>0</v>
      </c>
      <c r="I35" s="52">
        <f t="shared" si="2"/>
        <v>0</v>
      </c>
    </row>
    <row r="36" spans="1:9" s="15" customFormat="1" x14ac:dyDescent="0.25">
      <c r="A36" s="27">
        <v>32</v>
      </c>
      <c r="B36" s="82" t="s">
        <v>33</v>
      </c>
      <c r="C36" s="78" t="s">
        <v>120</v>
      </c>
      <c r="D36" s="28">
        <v>8750</v>
      </c>
      <c r="E36" s="29"/>
      <c r="F36" s="30"/>
      <c r="G36" s="50">
        <f t="shared" si="0"/>
        <v>0</v>
      </c>
      <c r="H36" s="51">
        <f t="shared" si="1"/>
        <v>0</v>
      </c>
      <c r="I36" s="52">
        <f t="shared" si="2"/>
        <v>0</v>
      </c>
    </row>
    <row r="37" spans="1:9" s="15" customFormat="1" x14ac:dyDescent="0.25">
      <c r="A37" s="27">
        <v>33</v>
      </c>
      <c r="B37" s="82" t="s">
        <v>34</v>
      </c>
      <c r="C37" s="78" t="s">
        <v>3</v>
      </c>
      <c r="D37" s="28">
        <v>24000</v>
      </c>
      <c r="E37" s="29"/>
      <c r="F37" s="30"/>
      <c r="G37" s="50">
        <f t="shared" ref="G37:G68" si="3">E37*D37</f>
        <v>0</v>
      </c>
      <c r="H37" s="51">
        <f t="shared" si="1"/>
        <v>0</v>
      </c>
      <c r="I37" s="52">
        <f t="shared" si="2"/>
        <v>0</v>
      </c>
    </row>
    <row r="38" spans="1:9" s="15" customFormat="1" x14ac:dyDescent="0.25">
      <c r="A38" s="27">
        <v>34</v>
      </c>
      <c r="B38" s="82" t="s">
        <v>35</v>
      </c>
      <c r="C38" s="78" t="s">
        <v>3</v>
      </c>
      <c r="D38" s="28">
        <v>2430</v>
      </c>
      <c r="E38" s="29"/>
      <c r="F38" s="30"/>
      <c r="G38" s="50">
        <f t="shared" si="3"/>
        <v>0</v>
      </c>
      <c r="H38" s="51">
        <f t="shared" si="1"/>
        <v>0</v>
      </c>
      <c r="I38" s="52">
        <f t="shared" si="2"/>
        <v>0</v>
      </c>
    </row>
    <row r="39" spans="1:9" s="15" customFormat="1" x14ac:dyDescent="0.25">
      <c r="A39" s="27">
        <v>35</v>
      </c>
      <c r="B39" s="82" t="s">
        <v>36</v>
      </c>
      <c r="C39" s="78" t="s">
        <v>3</v>
      </c>
      <c r="D39" s="28">
        <v>5050</v>
      </c>
      <c r="E39" s="29"/>
      <c r="F39" s="30"/>
      <c r="G39" s="50">
        <f t="shared" si="3"/>
        <v>0</v>
      </c>
      <c r="H39" s="51">
        <f t="shared" si="1"/>
        <v>0</v>
      </c>
      <c r="I39" s="52">
        <f t="shared" si="2"/>
        <v>0</v>
      </c>
    </row>
    <row r="40" spans="1:9" s="15" customFormat="1" x14ac:dyDescent="0.25">
      <c r="A40" s="27">
        <v>36</v>
      </c>
      <c r="B40" s="82" t="s">
        <v>37</v>
      </c>
      <c r="C40" s="59" t="s">
        <v>121</v>
      </c>
      <c r="D40" s="28">
        <v>37900</v>
      </c>
      <c r="E40" s="29"/>
      <c r="F40" s="30"/>
      <c r="G40" s="50">
        <f t="shared" si="3"/>
        <v>0</v>
      </c>
      <c r="H40" s="51">
        <f t="shared" si="1"/>
        <v>0</v>
      </c>
      <c r="I40" s="52">
        <f t="shared" si="2"/>
        <v>0</v>
      </c>
    </row>
    <row r="41" spans="1:9" s="15" customFormat="1" x14ac:dyDescent="0.25">
      <c r="A41" s="27">
        <v>37</v>
      </c>
      <c r="B41" s="82" t="s">
        <v>38</v>
      </c>
      <c r="C41" s="78" t="s">
        <v>120</v>
      </c>
      <c r="D41" s="28">
        <v>20400</v>
      </c>
      <c r="E41" s="29"/>
      <c r="F41" s="30"/>
      <c r="G41" s="50">
        <f t="shared" si="3"/>
        <v>0</v>
      </c>
      <c r="H41" s="51">
        <f t="shared" si="1"/>
        <v>0</v>
      </c>
      <c r="I41" s="52">
        <f t="shared" si="2"/>
        <v>0</v>
      </c>
    </row>
    <row r="42" spans="1:9" s="15" customFormat="1" x14ac:dyDescent="0.25">
      <c r="A42" s="27">
        <v>38</v>
      </c>
      <c r="B42" s="82" t="s">
        <v>156</v>
      </c>
      <c r="C42" s="59" t="s">
        <v>3</v>
      </c>
      <c r="D42" s="28">
        <v>44200</v>
      </c>
      <c r="E42" s="29"/>
      <c r="F42" s="30"/>
      <c r="G42" s="50">
        <f t="shared" si="3"/>
        <v>0</v>
      </c>
      <c r="H42" s="51">
        <f t="shared" si="1"/>
        <v>0</v>
      </c>
      <c r="I42" s="52">
        <f t="shared" si="2"/>
        <v>0</v>
      </c>
    </row>
    <row r="43" spans="1:9" s="15" customFormat="1" x14ac:dyDescent="0.25">
      <c r="A43" s="27">
        <v>39</v>
      </c>
      <c r="B43" s="82" t="s">
        <v>122</v>
      </c>
      <c r="C43" s="59" t="s">
        <v>121</v>
      </c>
      <c r="D43" s="28">
        <v>28600</v>
      </c>
      <c r="E43" s="29"/>
      <c r="F43" s="30"/>
      <c r="G43" s="50">
        <f t="shared" si="3"/>
        <v>0</v>
      </c>
      <c r="H43" s="51">
        <f t="shared" si="1"/>
        <v>0</v>
      </c>
      <c r="I43" s="52">
        <f t="shared" si="2"/>
        <v>0</v>
      </c>
    </row>
    <row r="44" spans="1:9" s="15" customFormat="1" x14ac:dyDescent="0.25">
      <c r="A44" s="27">
        <v>40</v>
      </c>
      <c r="B44" s="82" t="s">
        <v>157</v>
      </c>
      <c r="C44" s="59" t="s">
        <v>121</v>
      </c>
      <c r="D44" s="28">
        <v>31800</v>
      </c>
      <c r="E44" s="29"/>
      <c r="F44" s="30"/>
      <c r="G44" s="50">
        <f t="shared" si="3"/>
        <v>0</v>
      </c>
      <c r="H44" s="51">
        <f t="shared" si="1"/>
        <v>0</v>
      </c>
      <c r="I44" s="52">
        <f t="shared" si="2"/>
        <v>0</v>
      </c>
    </row>
    <row r="45" spans="1:9" s="15" customFormat="1" x14ac:dyDescent="0.25">
      <c r="A45" s="27">
        <v>41</v>
      </c>
      <c r="B45" s="82" t="s">
        <v>158</v>
      </c>
      <c r="C45" s="59" t="s">
        <v>121</v>
      </c>
      <c r="D45" s="28">
        <v>15500</v>
      </c>
      <c r="E45" s="29"/>
      <c r="F45" s="30"/>
      <c r="G45" s="50">
        <f t="shared" si="3"/>
        <v>0</v>
      </c>
      <c r="H45" s="51">
        <f t="shared" si="1"/>
        <v>0</v>
      </c>
      <c r="I45" s="52">
        <f t="shared" si="2"/>
        <v>0</v>
      </c>
    </row>
    <row r="46" spans="1:9" s="15" customFormat="1" x14ac:dyDescent="0.25">
      <c r="A46" s="27">
        <v>42</v>
      </c>
      <c r="B46" s="82" t="s">
        <v>159</v>
      </c>
      <c r="C46" s="59" t="s">
        <v>121</v>
      </c>
      <c r="D46" s="28">
        <v>3000</v>
      </c>
      <c r="E46" s="29"/>
      <c r="F46" s="30"/>
      <c r="G46" s="50">
        <f t="shared" si="3"/>
        <v>0</v>
      </c>
      <c r="H46" s="51">
        <f t="shared" si="1"/>
        <v>0</v>
      </c>
      <c r="I46" s="52">
        <f t="shared" si="2"/>
        <v>0</v>
      </c>
    </row>
    <row r="47" spans="1:9" s="15" customFormat="1" x14ac:dyDescent="0.25">
      <c r="A47" s="27">
        <v>43</v>
      </c>
      <c r="B47" s="82" t="s">
        <v>160</v>
      </c>
      <c r="C47" s="59" t="s">
        <v>121</v>
      </c>
      <c r="D47" s="28">
        <v>40000</v>
      </c>
      <c r="E47" s="29"/>
      <c r="F47" s="30"/>
      <c r="G47" s="50">
        <f t="shared" si="3"/>
        <v>0</v>
      </c>
      <c r="H47" s="51">
        <f t="shared" si="1"/>
        <v>0</v>
      </c>
      <c r="I47" s="52">
        <f t="shared" si="2"/>
        <v>0</v>
      </c>
    </row>
    <row r="48" spans="1:9" s="15" customFormat="1" x14ac:dyDescent="0.25">
      <c r="A48" s="27">
        <v>44</v>
      </c>
      <c r="B48" s="82" t="s">
        <v>161</v>
      </c>
      <c r="C48" s="59" t="s">
        <v>121</v>
      </c>
      <c r="D48" s="28">
        <v>1000</v>
      </c>
      <c r="E48" s="29"/>
      <c r="F48" s="30"/>
      <c r="G48" s="50">
        <f t="shared" si="3"/>
        <v>0</v>
      </c>
      <c r="H48" s="51">
        <f t="shared" si="1"/>
        <v>0</v>
      </c>
      <c r="I48" s="52">
        <f t="shared" si="2"/>
        <v>0</v>
      </c>
    </row>
    <row r="49" spans="1:9" s="15" customFormat="1" x14ac:dyDescent="0.25">
      <c r="A49" s="27">
        <v>45</v>
      </c>
      <c r="B49" s="82" t="s">
        <v>162</v>
      </c>
      <c r="C49" s="59" t="s">
        <v>121</v>
      </c>
      <c r="D49" s="28">
        <v>50200</v>
      </c>
      <c r="E49" s="29"/>
      <c r="F49" s="30"/>
      <c r="G49" s="50">
        <f t="shared" si="3"/>
        <v>0</v>
      </c>
      <c r="H49" s="51">
        <f t="shared" si="1"/>
        <v>0</v>
      </c>
      <c r="I49" s="52">
        <f t="shared" si="2"/>
        <v>0</v>
      </c>
    </row>
    <row r="50" spans="1:9" s="15" customFormat="1" x14ac:dyDescent="0.25">
      <c r="A50" s="27">
        <v>46</v>
      </c>
      <c r="B50" s="82" t="s">
        <v>39</v>
      </c>
      <c r="C50" s="78" t="s">
        <v>3</v>
      </c>
      <c r="D50" s="28">
        <v>800</v>
      </c>
      <c r="E50" s="29"/>
      <c r="F50" s="30"/>
      <c r="G50" s="50">
        <f t="shared" si="3"/>
        <v>0</v>
      </c>
      <c r="H50" s="51">
        <f t="shared" si="1"/>
        <v>0</v>
      </c>
      <c r="I50" s="52">
        <f t="shared" si="2"/>
        <v>0</v>
      </c>
    </row>
    <row r="51" spans="1:9" s="15" customFormat="1" x14ac:dyDescent="0.25">
      <c r="A51" s="27">
        <v>47</v>
      </c>
      <c r="B51" s="82" t="s">
        <v>163</v>
      </c>
      <c r="C51" s="59" t="s">
        <v>121</v>
      </c>
      <c r="D51" s="28">
        <v>520</v>
      </c>
      <c r="E51" s="29"/>
      <c r="F51" s="30"/>
      <c r="G51" s="50">
        <f t="shared" si="3"/>
        <v>0</v>
      </c>
      <c r="H51" s="51">
        <f t="shared" si="1"/>
        <v>0</v>
      </c>
      <c r="I51" s="52">
        <f t="shared" si="2"/>
        <v>0</v>
      </c>
    </row>
    <row r="52" spans="1:9" s="15" customFormat="1" x14ac:dyDescent="0.25">
      <c r="A52" s="27">
        <v>48</v>
      </c>
      <c r="B52" s="82" t="s">
        <v>164</v>
      </c>
      <c r="C52" s="59" t="s">
        <v>121</v>
      </c>
      <c r="D52" s="28">
        <v>750</v>
      </c>
      <c r="E52" s="29"/>
      <c r="F52" s="30"/>
      <c r="G52" s="50">
        <f t="shared" si="3"/>
        <v>0</v>
      </c>
      <c r="H52" s="51">
        <f t="shared" si="1"/>
        <v>0</v>
      </c>
      <c r="I52" s="52">
        <f t="shared" si="2"/>
        <v>0</v>
      </c>
    </row>
    <row r="53" spans="1:9" s="15" customFormat="1" x14ac:dyDescent="0.25">
      <c r="A53" s="27">
        <v>49</v>
      </c>
      <c r="B53" s="82" t="s">
        <v>165</v>
      </c>
      <c r="C53" s="59" t="s">
        <v>121</v>
      </c>
      <c r="D53" s="28">
        <v>600</v>
      </c>
      <c r="E53" s="29"/>
      <c r="F53" s="30"/>
      <c r="G53" s="50">
        <f t="shared" si="3"/>
        <v>0</v>
      </c>
      <c r="H53" s="51">
        <f t="shared" si="1"/>
        <v>0</v>
      </c>
      <c r="I53" s="52">
        <f t="shared" si="2"/>
        <v>0</v>
      </c>
    </row>
    <row r="54" spans="1:9" s="15" customFormat="1" x14ac:dyDescent="0.25">
      <c r="A54" s="27">
        <v>50</v>
      </c>
      <c r="B54" s="82" t="s">
        <v>167</v>
      </c>
      <c r="C54" s="59" t="s">
        <v>121</v>
      </c>
      <c r="D54" s="28">
        <v>1200</v>
      </c>
      <c r="E54" s="29"/>
      <c r="F54" s="30"/>
      <c r="G54" s="50">
        <f t="shared" si="3"/>
        <v>0</v>
      </c>
      <c r="H54" s="51">
        <f t="shared" si="1"/>
        <v>0</v>
      </c>
      <c r="I54" s="52">
        <f t="shared" si="2"/>
        <v>0</v>
      </c>
    </row>
    <row r="55" spans="1:9" s="15" customFormat="1" x14ac:dyDescent="0.25">
      <c r="A55" s="27">
        <v>51</v>
      </c>
      <c r="B55" s="82" t="s">
        <v>166</v>
      </c>
      <c r="C55" s="59" t="s">
        <v>121</v>
      </c>
      <c r="D55" s="28">
        <v>340</v>
      </c>
      <c r="E55" s="29"/>
      <c r="F55" s="30"/>
      <c r="G55" s="50">
        <f t="shared" si="3"/>
        <v>0</v>
      </c>
      <c r="H55" s="51">
        <f t="shared" si="1"/>
        <v>0</v>
      </c>
      <c r="I55" s="52">
        <f t="shared" si="2"/>
        <v>0</v>
      </c>
    </row>
    <row r="56" spans="1:9" s="15" customFormat="1" x14ac:dyDescent="0.25">
      <c r="A56" s="27">
        <v>52</v>
      </c>
      <c r="B56" s="82" t="s">
        <v>168</v>
      </c>
      <c r="C56" s="59" t="s">
        <v>121</v>
      </c>
      <c r="D56" s="28">
        <v>340</v>
      </c>
      <c r="E56" s="29"/>
      <c r="F56" s="30"/>
      <c r="G56" s="50">
        <f t="shared" si="3"/>
        <v>0</v>
      </c>
      <c r="H56" s="51">
        <f t="shared" si="1"/>
        <v>0</v>
      </c>
      <c r="I56" s="52">
        <f t="shared" si="2"/>
        <v>0</v>
      </c>
    </row>
    <row r="57" spans="1:9" s="15" customFormat="1" x14ac:dyDescent="0.25">
      <c r="A57" s="27">
        <v>53</v>
      </c>
      <c r="B57" s="82" t="s">
        <v>169</v>
      </c>
      <c r="C57" s="59" t="s">
        <v>121</v>
      </c>
      <c r="D57" s="28">
        <v>1040</v>
      </c>
      <c r="E57" s="29"/>
      <c r="F57" s="30"/>
      <c r="G57" s="50">
        <f t="shared" si="3"/>
        <v>0</v>
      </c>
      <c r="H57" s="51">
        <f t="shared" si="1"/>
        <v>0</v>
      </c>
      <c r="I57" s="52">
        <f t="shared" si="2"/>
        <v>0</v>
      </c>
    </row>
    <row r="58" spans="1:9" s="15" customFormat="1" x14ac:dyDescent="0.25">
      <c r="A58" s="27">
        <v>54</v>
      </c>
      <c r="B58" s="82" t="s">
        <v>170</v>
      </c>
      <c r="C58" s="59" t="s">
        <v>121</v>
      </c>
      <c r="D58" s="28">
        <v>540</v>
      </c>
      <c r="E58" s="29"/>
      <c r="F58" s="30"/>
      <c r="G58" s="50">
        <f t="shared" si="3"/>
        <v>0</v>
      </c>
      <c r="H58" s="51">
        <f t="shared" si="1"/>
        <v>0</v>
      </c>
      <c r="I58" s="52">
        <f t="shared" si="2"/>
        <v>0</v>
      </c>
    </row>
    <row r="59" spans="1:9" s="15" customFormat="1" ht="14.25" customHeight="1" x14ac:dyDescent="0.25">
      <c r="A59" s="27">
        <v>55</v>
      </c>
      <c r="B59" s="82" t="s">
        <v>171</v>
      </c>
      <c r="C59" s="59" t="s">
        <v>121</v>
      </c>
      <c r="D59" s="28">
        <v>1630</v>
      </c>
      <c r="E59" s="29"/>
      <c r="F59" s="30"/>
      <c r="G59" s="50">
        <f t="shared" si="3"/>
        <v>0</v>
      </c>
      <c r="H59" s="51">
        <f t="shared" si="1"/>
        <v>0</v>
      </c>
      <c r="I59" s="52">
        <f t="shared" si="2"/>
        <v>0</v>
      </c>
    </row>
    <row r="60" spans="1:9" s="15" customFormat="1" ht="16.5" customHeight="1" x14ac:dyDescent="0.25">
      <c r="A60" s="27">
        <v>56</v>
      </c>
      <c r="B60" s="82" t="s">
        <v>201</v>
      </c>
      <c r="C60" s="59" t="s">
        <v>121</v>
      </c>
      <c r="D60" s="28">
        <v>2740</v>
      </c>
      <c r="E60" s="29"/>
      <c r="F60" s="30"/>
      <c r="G60" s="50">
        <f t="shared" si="3"/>
        <v>0</v>
      </c>
      <c r="H60" s="51">
        <f t="shared" si="1"/>
        <v>0</v>
      </c>
      <c r="I60" s="52">
        <f t="shared" si="2"/>
        <v>0</v>
      </c>
    </row>
    <row r="61" spans="1:9" s="15" customFormat="1" ht="13.5" customHeight="1" x14ac:dyDescent="0.25">
      <c r="A61" s="27">
        <v>57</v>
      </c>
      <c r="B61" s="82" t="s">
        <v>40</v>
      </c>
      <c r="C61" s="59" t="s">
        <v>3</v>
      </c>
      <c r="D61" s="28">
        <v>1250</v>
      </c>
      <c r="E61" s="29"/>
      <c r="F61" s="30"/>
      <c r="G61" s="50">
        <f t="shared" si="3"/>
        <v>0</v>
      </c>
      <c r="H61" s="51">
        <f t="shared" si="1"/>
        <v>0</v>
      </c>
      <c r="I61" s="52">
        <f t="shared" si="2"/>
        <v>0</v>
      </c>
    </row>
    <row r="62" spans="1:9" s="15" customFormat="1" ht="30" x14ac:dyDescent="0.25">
      <c r="A62" s="27">
        <v>58</v>
      </c>
      <c r="B62" s="82" t="s">
        <v>172</v>
      </c>
      <c r="C62" s="59" t="s">
        <v>121</v>
      </c>
      <c r="D62" s="28">
        <v>2810</v>
      </c>
      <c r="E62" s="29"/>
      <c r="F62" s="30"/>
      <c r="G62" s="50">
        <f t="shared" si="3"/>
        <v>0</v>
      </c>
      <c r="H62" s="51">
        <f t="shared" si="1"/>
        <v>0</v>
      </c>
      <c r="I62" s="52">
        <f t="shared" si="2"/>
        <v>0</v>
      </c>
    </row>
    <row r="63" spans="1:9" s="15" customFormat="1" x14ac:dyDescent="0.25">
      <c r="A63" s="27">
        <v>59</v>
      </c>
      <c r="B63" s="82" t="s">
        <v>41</v>
      </c>
      <c r="C63" s="59" t="s">
        <v>3</v>
      </c>
      <c r="D63" s="28">
        <v>730</v>
      </c>
      <c r="E63" s="29"/>
      <c r="F63" s="30"/>
      <c r="G63" s="50">
        <f t="shared" si="3"/>
        <v>0</v>
      </c>
      <c r="H63" s="51">
        <f t="shared" si="1"/>
        <v>0</v>
      </c>
      <c r="I63" s="52">
        <f t="shared" si="2"/>
        <v>0</v>
      </c>
    </row>
    <row r="64" spans="1:9" s="15" customFormat="1" ht="30" x14ac:dyDescent="0.25">
      <c r="A64" s="27">
        <v>60</v>
      </c>
      <c r="B64" s="82" t="s">
        <v>42</v>
      </c>
      <c r="C64" s="59" t="s">
        <v>121</v>
      </c>
      <c r="D64" s="28">
        <v>1110</v>
      </c>
      <c r="E64" s="29"/>
      <c r="F64" s="30"/>
      <c r="G64" s="50">
        <f t="shared" si="3"/>
        <v>0</v>
      </c>
      <c r="H64" s="51">
        <f t="shared" si="1"/>
        <v>0</v>
      </c>
      <c r="I64" s="52">
        <f t="shared" si="2"/>
        <v>0</v>
      </c>
    </row>
    <row r="65" spans="1:9" s="15" customFormat="1" x14ac:dyDescent="0.25">
      <c r="A65" s="27">
        <v>61</v>
      </c>
      <c r="B65" s="82" t="s">
        <v>43</v>
      </c>
      <c r="C65" s="59" t="s">
        <v>3</v>
      </c>
      <c r="D65" s="28">
        <v>518</v>
      </c>
      <c r="E65" s="29"/>
      <c r="F65" s="30"/>
      <c r="G65" s="50">
        <f t="shared" si="3"/>
        <v>0</v>
      </c>
      <c r="H65" s="51">
        <f t="shared" si="1"/>
        <v>0</v>
      </c>
      <c r="I65" s="52">
        <f t="shared" si="2"/>
        <v>0</v>
      </c>
    </row>
    <row r="66" spans="1:9" s="15" customFormat="1" x14ac:dyDescent="0.25">
      <c r="A66" s="27">
        <v>62</v>
      </c>
      <c r="B66" s="82" t="s">
        <v>44</v>
      </c>
      <c r="C66" s="59" t="s">
        <v>3</v>
      </c>
      <c r="D66" s="28">
        <v>300</v>
      </c>
      <c r="E66" s="29"/>
      <c r="F66" s="30"/>
      <c r="G66" s="50">
        <f t="shared" si="3"/>
        <v>0</v>
      </c>
      <c r="H66" s="51">
        <f t="shared" si="1"/>
        <v>0</v>
      </c>
      <c r="I66" s="52">
        <f t="shared" si="2"/>
        <v>0</v>
      </c>
    </row>
    <row r="67" spans="1:9" s="15" customFormat="1" x14ac:dyDescent="0.25">
      <c r="A67" s="27">
        <v>63</v>
      </c>
      <c r="B67" s="82" t="s">
        <v>45</v>
      </c>
      <c r="C67" s="59" t="s">
        <v>3</v>
      </c>
      <c r="D67" s="28">
        <v>1065</v>
      </c>
      <c r="E67" s="29"/>
      <c r="F67" s="30"/>
      <c r="G67" s="50">
        <f t="shared" si="3"/>
        <v>0</v>
      </c>
      <c r="H67" s="51">
        <f t="shared" si="1"/>
        <v>0</v>
      </c>
      <c r="I67" s="52">
        <f t="shared" si="2"/>
        <v>0</v>
      </c>
    </row>
    <row r="68" spans="1:9" s="15" customFormat="1" x14ac:dyDescent="0.25">
      <c r="A68" s="27">
        <v>64</v>
      </c>
      <c r="B68" s="82" t="s">
        <v>46</v>
      </c>
      <c r="C68" s="59" t="s">
        <v>3</v>
      </c>
      <c r="D68" s="28">
        <v>315</v>
      </c>
      <c r="E68" s="29"/>
      <c r="F68" s="30"/>
      <c r="G68" s="50">
        <f t="shared" si="3"/>
        <v>0</v>
      </c>
      <c r="H68" s="51">
        <f t="shared" si="1"/>
        <v>0</v>
      </c>
      <c r="I68" s="52">
        <f t="shared" si="2"/>
        <v>0</v>
      </c>
    </row>
    <row r="69" spans="1:9" s="15" customFormat="1" x14ac:dyDescent="0.25">
      <c r="A69" s="27">
        <v>65</v>
      </c>
      <c r="B69" s="82" t="s">
        <v>47</v>
      </c>
      <c r="C69" s="59" t="s">
        <v>3</v>
      </c>
      <c r="D69" s="28">
        <v>1070</v>
      </c>
      <c r="E69" s="29"/>
      <c r="F69" s="30"/>
      <c r="G69" s="50">
        <f t="shared" ref="G69:G100" si="4">E69*D69</f>
        <v>0</v>
      </c>
      <c r="H69" s="51">
        <f t="shared" si="1"/>
        <v>0</v>
      </c>
      <c r="I69" s="52">
        <f t="shared" si="2"/>
        <v>0</v>
      </c>
    </row>
    <row r="70" spans="1:9" s="15" customFormat="1" x14ac:dyDescent="0.25">
      <c r="A70" s="27">
        <v>66</v>
      </c>
      <c r="B70" s="82" t="s">
        <v>48</v>
      </c>
      <c r="C70" s="59" t="s">
        <v>121</v>
      </c>
      <c r="D70" s="28">
        <v>8500</v>
      </c>
      <c r="E70" s="29"/>
      <c r="F70" s="30"/>
      <c r="G70" s="50">
        <f t="shared" si="4"/>
        <v>0</v>
      </c>
      <c r="H70" s="51">
        <f t="shared" ref="H70:H133" si="5">G70*F70</f>
        <v>0</v>
      </c>
      <c r="I70" s="52">
        <f t="shared" ref="I70:I133" si="6">G70+H70</f>
        <v>0</v>
      </c>
    </row>
    <row r="71" spans="1:9" s="15" customFormat="1" x14ac:dyDescent="0.25">
      <c r="A71" s="27">
        <v>67</v>
      </c>
      <c r="B71" s="82" t="s">
        <v>49</v>
      </c>
      <c r="C71" s="59" t="s">
        <v>3</v>
      </c>
      <c r="D71" s="28">
        <v>1970</v>
      </c>
      <c r="E71" s="29"/>
      <c r="F71" s="30"/>
      <c r="G71" s="50">
        <f t="shared" si="4"/>
        <v>0</v>
      </c>
      <c r="H71" s="51">
        <f t="shared" si="5"/>
        <v>0</v>
      </c>
      <c r="I71" s="52">
        <f t="shared" si="6"/>
        <v>0</v>
      </c>
    </row>
    <row r="72" spans="1:9" s="15" customFormat="1" x14ac:dyDescent="0.25">
      <c r="A72" s="27">
        <v>68</v>
      </c>
      <c r="B72" s="82" t="s">
        <v>50</v>
      </c>
      <c r="C72" s="59" t="s">
        <v>3</v>
      </c>
      <c r="D72" s="28">
        <v>4190</v>
      </c>
      <c r="E72" s="29"/>
      <c r="F72" s="30"/>
      <c r="G72" s="50">
        <f t="shared" si="4"/>
        <v>0</v>
      </c>
      <c r="H72" s="51">
        <f t="shared" si="5"/>
        <v>0</v>
      </c>
      <c r="I72" s="52">
        <f t="shared" si="6"/>
        <v>0</v>
      </c>
    </row>
    <row r="73" spans="1:9" s="15" customFormat="1" x14ac:dyDescent="0.25">
      <c r="A73" s="27">
        <v>69</v>
      </c>
      <c r="B73" s="82" t="s">
        <v>173</v>
      </c>
      <c r="C73" s="59" t="s">
        <v>121</v>
      </c>
      <c r="D73" s="28">
        <v>39200</v>
      </c>
      <c r="E73" s="29"/>
      <c r="F73" s="30"/>
      <c r="G73" s="50">
        <f t="shared" si="4"/>
        <v>0</v>
      </c>
      <c r="H73" s="51">
        <f t="shared" si="5"/>
        <v>0</v>
      </c>
      <c r="I73" s="52">
        <f t="shared" si="6"/>
        <v>0</v>
      </c>
    </row>
    <row r="74" spans="1:9" s="15" customFormat="1" x14ac:dyDescent="0.25">
      <c r="A74" s="27">
        <v>70</v>
      </c>
      <c r="B74" s="82" t="s">
        <v>51</v>
      </c>
      <c r="C74" s="59" t="s">
        <v>3</v>
      </c>
      <c r="D74" s="28">
        <v>2650</v>
      </c>
      <c r="E74" s="29"/>
      <c r="F74" s="30"/>
      <c r="G74" s="50">
        <f t="shared" si="4"/>
        <v>0</v>
      </c>
      <c r="H74" s="51">
        <f t="shared" si="5"/>
        <v>0</v>
      </c>
      <c r="I74" s="52">
        <f t="shared" si="6"/>
        <v>0</v>
      </c>
    </row>
    <row r="75" spans="1:9" s="15" customFormat="1" x14ac:dyDescent="0.25">
      <c r="A75" s="27">
        <v>71</v>
      </c>
      <c r="B75" s="82" t="s">
        <v>52</v>
      </c>
      <c r="C75" s="59" t="s">
        <v>3</v>
      </c>
      <c r="D75" s="28">
        <v>2040</v>
      </c>
      <c r="E75" s="29"/>
      <c r="F75" s="30"/>
      <c r="G75" s="50">
        <f t="shared" si="4"/>
        <v>0</v>
      </c>
      <c r="H75" s="51">
        <f t="shared" si="5"/>
        <v>0</v>
      </c>
      <c r="I75" s="52">
        <f t="shared" si="6"/>
        <v>0</v>
      </c>
    </row>
    <row r="76" spans="1:9" s="15" customFormat="1" x14ac:dyDescent="0.25">
      <c r="A76" s="27">
        <v>72</v>
      </c>
      <c r="B76" s="82" t="s">
        <v>53</v>
      </c>
      <c r="C76" s="59" t="s">
        <v>121</v>
      </c>
      <c r="D76" s="28">
        <v>18800</v>
      </c>
      <c r="E76" s="29"/>
      <c r="F76" s="30"/>
      <c r="G76" s="50">
        <f t="shared" si="4"/>
        <v>0</v>
      </c>
      <c r="H76" s="51">
        <f t="shared" si="5"/>
        <v>0</v>
      </c>
      <c r="I76" s="52">
        <f t="shared" si="6"/>
        <v>0</v>
      </c>
    </row>
    <row r="77" spans="1:9" s="15" customFormat="1" x14ac:dyDescent="0.25">
      <c r="A77" s="27">
        <v>73</v>
      </c>
      <c r="B77" s="82" t="s">
        <v>175</v>
      </c>
      <c r="C77" s="59" t="s">
        <v>3</v>
      </c>
      <c r="D77" s="28">
        <v>1212000</v>
      </c>
      <c r="E77" s="29"/>
      <c r="F77" s="30"/>
      <c r="G77" s="50">
        <f t="shared" si="4"/>
        <v>0</v>
      </c>
      <c r="H77" s="51">
        <f t="shared" si="5"/>
        <v>0</v>
      </c>
      <c r="I77" s="52">
        <f t="shared" si="6"/>
        <v>0</v>
      </c>
    </row>
    <row r="78" spans="1:9" s="15" customFormat="1" x14ac:dyDescent="0.25">
      <c r="A78" s="27">
        <v>74</v>
      </c>
      <c r="B78" s="82" t="s">
        <v>176</v>
      </c>
      <c r="C78" s="59" t="s">
        <v>3</v>
      </c>
      <c r="D78" s="28">
        <v>494000</v>
      </c>
      <c r="E78" s="29"/>
      <c r="F78" s="30"/>
      <c r="G78" s="50">
        <f t="shared" si="4"/>
        <v>0</v>
      </c>
      <c r="H78" s="51">
        <f t="shared" si="5"/>
        <v>0</v>
      </c>
      <c r="I78" s="52">
        <f t="shared" si="6"/>
        <v>0</v>
      </c>
    </row>
    <row r="79" spans="1:9" s="15" customFormat="1" x14ac:dyDescent="0.25">
      <c r="A79" s="27">
        <v>75</v>
      </c>
      <c r="B79" s="82" t="s">
        <v>54</v>
      </c>
      <c r="C79" s="59" t="s">
        <v>3</v>
      </c>
      <c r="D79" s="28">
        <v>1390</v>
      </c>
      <c r="E79" s="29"/>
      <c r="F79" s="30"/>
      <c r="G79" s="50">
        <f t="shared" si="4"/>
        <v>0</v>
      </c>
      <c r="H79" s="51">
        <f t="shared" si="5"/>
        <v>0</v>
      </c>
      <c r="I79" s="52">
        <f t="shared" si="6"/>
        <v>0</v>
      </c>
    </row>
    <row r="80" spans="1:9" s="15" customFormat="1" x14ac:dyDescent="0.25">
      <c r="A80" s="27">
        <v>76</v>
      </c>
      <c r="B80" s="82" t="s">
        <v>55</v>
      </c>
      <c r="C80" s="59" t="s">
        <v>3</v>
      </c>
      <c r="D80" s="28">
        <v>18600</v>
      </c>
      <c r="E80" s="29"/>
      <c r="F80" s="30"/>
      <c r="G80" s="50">
        <f t="shared" si="4"/>
        <v>0</v>
      </c>
      <c r="H80" s="51">
        <f t="shared" si="5"/>
        <v>0</v>
      </c>
      <c r="I80" s="52">
        <f t="shared" si="6"/>
        <v>0</v>
      </c>
    </row>
    <row r="81" spans="1:9" s="15" customFormat="1" x14ac:dyDescent="0.25">
      <c r="A81" s="27">
        <v>77</v>
      </c>
      <c r="B81" s="82" t="s">
        <v>56</v>
      </c>
      <c r="C81" s="59" t="s">
        <v>3</v>
      </c>
      <c r="D81" s="28">
        <v>3150</v>
      </c>
      <c r="E81" s="29"/>
      <c r="F81" s="30"/>
      <c r="G81" s="50">
        <f t="shared" si="4"/>
        <v>0</v>
      </c>
      <c r="H81" s="51">
        <f t="shared" si="5"/>
        <v>0</v>
      </c>
      <c r="I81" s="52">
        <f t="shared" si="6"/>
        <v>0</v>
      </c>
    </row>
    <row r="82" spans="1:9" s="15" customFormat="1" x14ac:dyDescent="0.25">
      <c r="A82" s="27">
        <v>78</v>
      </c>
      <c r="B82" s="82" t="s">
        <v>57</v>
      </c>
      <c r="C82" s="59" t="s">
        <v>3</v>
      </c>
      <c r="D82" s="28">
        <v>3550</v>
      </c>
      <c r="E82" s="29"/>
      <c r="F82" s="30"/>
      <c r="G82" s="50">
        <f t="shared" si="4"/>
        <v>0</v>
      </c>
      <c r="H82" s="51">
        <f t="shared" si="5"/>
        <v>0</v>
      </c>
      <c r="I82" s="52">
        <f t="shared" si="6"/>
        <v>0</v>
      </c>
    </row>
    <row r="83" spans="1:9" s="15" customFormat="1" x14ac:dyDescent="0.25">
      <c r="A83" s="27">
        <v>79</v>
      </c>
      <c r="B83" s="82" t="s">
        <v>177</v>
      </c>
      <c r="C83" s="59" t="s">
        <v>3</v>
      </c>
      <c r="D83" s="28">
        <v>14050</v>
      </c>
      <c r="E83" s="29"/>
      <c r="F83" s="30"/>
      <c r="G83" s="50">
        <f t="shared" si="4"/>
        <v>0</v>
      </c>
      <c r="H83" s="51">
        <f t="shared" si="5"/>
        <v>0</v>
      </c>
      <c r="I83" s="52">
        <f t="shared" si="6"/>
        <v>0</v>
      </c>
    </row>
    <row r="84" spans="1:9" s="15" customFormat="1" x14ac:dyDescent="0.25">
      <c r="A84" s="27">
        <v>80</v>
      </c>
      <c r="B84" s="82" t="s">
        <v>58</v>
      </c>
      <c r="C84" s="59" t="s">
        <v>3</v>
      </c>
      <c r="D84" s="28">
        <v>240</v>
      </c>
      <c r="E84" s="29"/>
      <c r="F84" s="30"/>
      <c r="G84" s="50">
        <f t="shared" si="4"/>
        <v>0</v>
      </c>
      <c r="H84" s="51">
        <f t="shared" si="5"/>
        <v>0</v>
      </c>
      <c r="I84" s="52">
        <f t="shared" si="6"/>
        <v>0</v>
      </c>
    </row>
    <row r="85" spans="1:9" s="15" customFormat="1" x14ac:dyDescent="0.25">
      <c r="A85" s="27">
        <v>81</v>
      </c>
      <c r="B85" s="82" t="s">
        <v>174</v>
      </c>
      <c r="C85" s="59" t="s">
        <v>3</v>
      </c>
      <c r="D85" s="28">
        <v>12800</v>
      </c>
      <c r="E85" s="29"/>
      <c r="F85" s="30"/>
      <c r="G85" s="50">
        <f t="shared" si="4"/>
        <v>0</v>
      </c>
      <c r="H85" s="51">
        <f t="shared" si="5"/>
        <v>0</v>
      </c>
      <c r="I85" s="52">
        <f t="shared" si="6"/>
        <v>0</v>
      </c>
    </row>
    <row r="86" spans="1:9" s="15" customFormat="1" x14ac:dyDescent="0.25">
      <c r="A86" s="27">
        <v>82</v>
      </c>
      <c r="B86" s="82" t="s">
        <v>59</v>
      </c>
      <c r="C86" s="59" t="s">
        <v>3</v>
      </c>
      <c r="D86" s="28">
        <v>28200</v>
      </c>
      <c r="E86" s="29"/>
      <c r="F86" s="30"/>
      <c r="G86" s="50">
        <f t="shared" si="4"/>
        <v>0</v>
      </c>
      <c r="H86" s="51">
        <f t="shared" si="5"/>
        <v>0</v>
      </c>
      <c r="I86" s="52">
        <f t="shared" si="6"/>
        <v>0</v>
      </c>
    </row>
    <row r="87" spans="1:9" s="15" customFormat="1" x14ac:dyDescent="0.25">
      <c r="A87" s="27">
        <v>83</v>
      </c>
      <c r="B87" s="82" t="s">
        <v>60</v>
      </c>
      <c r="C87" s="59" t="s">
        <v>3</v>
      </c>
      <c r="D87" s="28">
        <v>3130</v>
      </c>
      <c r="E87" s="29"/>
      <c r="F87" s="30"/>
      <c r="G87" s="50">
        <f t="shared" si="4"/>
        <v>0</v>
      </c>
      <c r="H87" s="51">
        <f t="shared" si="5"/>
        <v>0</v>
      </c>
      <c r="I87" s="52">
        <f t="shared" si="6"/>
        <v>0</v>
      </c>
    </row>
    <row r="88" spans="1:9" s="15" customFormat="1" x14ac:dyDescent="0.25">
      <c r="A88" s="27">
        <v>84</v>
      </c>
      <c r="B88" s="82" t="s">
        <v>61</v>
      </c>
      <c r="C88" s="59" t="s">
        <v>3</v>
      </c>
      <c r="D88" s="28">
        <v>3330</v>
      </c>
      <c r="E88" s="29"/>
      <c r="F88" s="30"/>
      <c r="G88" s="50">
        <f t="shared" si="4"/>
        <v>0</v>
      </c>
      <c r="H88" s="51">
        <f t="shared" si="5"/>
        <v>0</v>
      </c>
      <c r="I88" s="52">
        <f t="shared" si="6"/>
        <v>0</v>
      </c>
    </row>
    <row r="89" spans="1:9" s="15" customFormat="1" x14ac:dyDescent="0.25">
      <c r="A89" s="27">
        <v>85</v>
      </c>
      <c r="B89" s="82" t="s">
        <v>62</v>
      </c>
      <c r="C89" s="59" t="s">
        <v>3</v>
      </c>
      <c r="D89" s="28">
        <v>2170</v>
      </c>
      <c r="E89" s="29"/>
      <c r="F89" s="30"/>
      <c r="G89" s="50">
        <f t="shared" si="4"/>
        <v>0</v>
      </c>
      <c r="H89" s="51">
        <f t="shared" si="5"/>
        <v>0</v>
      </c>
      <c r="I89" s="52">
        <f t="shared" si="6"/>
        <v>0</v>
      </c>
    </row>
    <row r="90" spans="1:9" s="15" customFormat="1" x14ac:dyDescent="0.25">
      <c r="A90" s="27">
        <v>86</v>
      </c>
      <c r="B90" s="82" t="s">
        <v>63</v>
      </c>
      <c r="C90" s="59" t="s">
        <v>3</v>
      </c>
      <c r="D90" s="28">
        <v>1680</v>
      </c>
      <c r="E90" s="29"/>
      <c r="F90" s="30"/>
      <c r="G90" s="50">
        <f t="shared" si="4"/>
        <v>0</v>
      </c>
      <c r="H90" s="51">
        <f t="shared" si="5"/>
        <v>0</v>
      </c>
      <c r="I90" s="52">
        <f t="shared" si="6"/>
        <v>0</v>
      </c>
    </row>
    <row r="91" spans="1:9" s="15" customFormat="1" x14ac:dyDescent="0.25">
      <c r="A91" s="27">
        <v>87</v>
      </c>
      <c r="B91" s="82" t="s">
        <v>64</v>
      </c>
      <c r="C91" s="59" t="s">
        <v>3</v>
      </c>
      <c r="D91" s="28">
        <v>23500</v>
      </c>
      <c r="E91" s="29"/>
      <c r="F91" s="30"/>
      <c r="G91" s="50">
        <f t="shared" si="4"/>
        <v>0</v>
      </c>
      <c r="H91" s="51">
        <f t="shared" si="5"/>
        <v>0</v>
      </c>
      <c r="I91" s="52">
        <f t="shared" si="6"/>
        <v>0</v>
      </c>
    </row>
    <row r="92" spans="1:9" s="15" customFormat="1" x14ac:dyDescent="0.25">
      <c r="A92" s="27">
        <v>88</v>
      </c>
      <c r="B92" s="82" t="s">
        <v>65</v>
      </c>
      <c r="C92" s="59" t="s">
        <v>3</v>
      </c>
      <c r="D92" s="28">
        <v>2930</v>
      </c>
      <c r="E92" s="29"/>
      <c r="F92" s="30"/>
      <c r="G92" s="50">
        <f t="shared" si="4"/>
        <v>0</v>
      </c>
      <c r="H92" s="51">
        <f t="shared" si="5"/>
        <v>0</v>
      </c>
      <c r="I92" s="52">
        <f t="shared" si="6"/>
        <v>0</v>
      </c>
    </row>
    <row r="93" spans="1:9" s="15" customFormat="1" x14ac:dyDescent="0.25">
      <c r="A93" s="27">
        <v>89</v>
      </c>
      <c r="B93" s="82" t="s">
        <v>66</v>
      </c>
      <c r="C93" s="59" t="s">
        <v>3</v>
      </c>
      <c r="D93" s="28">
        <v>6600</v>
      </c>
      <c r="E93" s="29"/>
      <c r="F93" s="30"/>
      <c r="G93" s="50">
        <f t="shared" si="4"/>
        <v>0</v>
      </c>
      <c r="H93" s="51">
        <f t="shared" si="5"/>
        <v>0</v>
      </c>
      <c r="I93" s="52">
        <f t="shared" si="6"/>
        <v>0</v>
      </c>
    </row>
    <row r="94" spans="1:9" s="15" customFormat="1" x14ac:dyDescent="0.25">
      <c r="A94" s="27">
        <v>90</v>
      </c>
      <c r="B94" s="82" t="s">
        <v>178</v>
      </c>
      <c r="C94" s="59" t="s">
        <v>3</v>
      </c>
      <c r="D94" s="28">
        <v>5540</v>
      </c>
      <c r="E94" s="29"/>
      <c r="F94" s="30"/>
      <c r="G94" s="50">
        <f t="shared" si="4"/>
        <v>0</v>
      </c>
      <c r="H94" s="51">
        <f t="shared" si="5"/>
        <v>0</v>
      </c>
      <c r="I94" s="52">
        <f t="shared" si="6"/>
        <v>0</v>
      </c>
    </row>
    <row r="95" spans="1:9" s="15" customFormat="1" x14ac:dyDescent="0.25">
      <c r="A95" s="27">
        <v>91</v>
      </c>
      <c r="B95" s="82" t="s">
        <v>179</v>
      </c>
      <c r="C95" s="59" t="s">
        <v>3</v>
      </c>
      <c r="D95" s="28">
        <v>2860</v>
      </c>
      <c r="E95" s="29"/>
      <c r="F95" s="30"/>
      <c r="G95" s="50">
        <f t="shared" si="4"/>
        <v>0</v>
      </c>
      <c r="H95" s="51">
        <f t="shared" si="5"/>
        <v>0</v>
      </c>
      <c r="I95" s="52">
        <f t="shared" si="6"/>
        <v>0</v>
      </c>
    </row>
    <row r="96" spans="1:9" s="15" customFormat="1" x14ac:dyDescent="0.25">
      <c r="A96" s="27">
        <v>92</v>
      </c>
      <c r="B96" s="82" t="s">
        <v>180</v>
      </c>
      <c r="C96" s="59" t="s">
        <v>3</v>
      </c>
      <c r="D96" s="28">
        <v>3570</v>
      </c>
      <c r="E96" s="29"/>
      <c r="F96" s="30"/>
      <c r="G96" s="50">
        <f t="shared" si="4"/>
        <v>0</v>
      </c>
      <c r="H96" s="51">
        <f t="shared" si="5"/>
        <v>0</v>
      </c>
      <c r="I96" s="52">
        <f t="shared" si="6"/>
        <v>0</v>
      </c>
    </row>
    <row r="97" spans="1:9" s="15" customFormat="1" x14ac:dyDescent="0.25">
      <c r="A97" s="27">
        <v>93</v>
      </c>
      <c r="B97" s="82" t="s">
        <v>181</v>
      </c>
      <c r="C97" s="59" t="s">
        <v>3</v>
      </c>
      <c r="D97" s="28">
        <v>13680</v>
      </c>
      <c r="E97" s="29"/>
      <c r="F97" s="30"/>
      <c r="G97" s="50">
        <f t="shared" si="4"/>
        <v>0</v>
      </c>
      <c r="H97" s="51">
        <f t="shared" si="5"/>
        <v>0</v>
      </c>
      <c r="I97" s="52">
        <f t="shared" si="6"/>
        <v>0</v>
      </c>
    </row>
    <row r="98" spans="1:9" s="15" customFormat="1" x14ac:dyDescent="0.25">
      <c r="A98" s="27">
        <v>94</v>
      </c>
      <c r="B98" s="82" t="s">
        <v>67</v>
      </c>
      <c r="C98" s="59" t="s">
        <v>3</v>
      </c>
      <c r="D98" s="28">
        <v>1310</v>
      </c>
      <c r="E98" s="29"/>
      <c r="F98" s="30"/>
      <c r="G98" s="50">
        <f t="shared" si="4"/>
        <v>0</v>
      </c>
      <c r="H98" s="51">
        <f t="shared" si="5"/>
        <v>0</v>
      </c>
      <c r="I98" s="52">
        <f t="shared" si="6"/>
        <v>0</v>
      </c>
    </row>
    <row r="99" spans="1:9" s="15" customFormat="1" x14ac:dyDescent="0.25">
      <c r="A99" s="27">
        <v>95</v>
      </c>
      <c r="B99" s="82" t="s">
        <v>68</v>
      </c>
      <c r="C99" s="59" t="s">
        <v>3</v>
      </c>
      <c r="D99" s="28">
        <v>3500</v>
      </c>
      <c r="E99" s="29"/>
      <c r="F99" s="30"/>
      <c r="G99" s="50">
        <f t="shared" si="4"/>
        <v>0</v>
      </c>
      <c r="H99" s="51">
        <f t="shared" si="5"/>
        <v>0</v>
      </c>
      <c r="I99" s="52">
        <f t="shared" si="6"/>
        <v>0</v>
      </c>
    </row>
    <row r="100" spans="1:9" s="15" customFormat="1" x14ac:dyDescent="0.25">
      <c r="A100" s="27">
        <v>96</v>
      </c>
      <c r="B100" s="82" t="s">
        <v>69</v>
      </c>
      <c r="C100" s="59" t="s">
        <v>3</v>
      </c>
      <c r="D100" s="28">
        <v>1300</v>
      </c>
      <c r="E100" s="29"/>
      <c r="F100" s="30"/>
      <c r="G100" s="50">
        <f t="shared" si="4"/>
        <v>0</v>
      </c>
      <c r="H100" s="51">
        <f t="shared" si="5"/>
        <v>0</v>
      </c>
      <c r="I100" s="52">
        <f t="shared" si="6"/>
        <v>0</v>
      </c>
    </row>
    <row r="101" spans="1:9" s="15" customFormat="1" x14ac:dyDescent="0.25">
      <c r="A101" s="27">
        <v>97</v>
      </c>
      <c r="B101" s="82" t="s">
        <v>70</v>
      </c>
      <c r="C101" s="59" t="s">
        <v>121</v>
      </c>
      <c r="D101" s="28">
        <v>3300</v>
      </c>
      <c r="E101" s="29"/>
      <c r="F101" s="30"/>
      <c r="G101" s="50">
        <f t="shared" ref="G101:G132" si="7">E101*D101</f>
        <v>0</v>
      </c>
      <c r="H101" s="51">
        <f t="shared" si="5"/>
        <v>0</v>
      </c>
      <c r="I101" s="52">
        <f t="shared" si="6"/>
        <v>0</v>
      </c>
    </row>
    <row r="102" spans="1:9" s="15" customFormat="1" x14ac:dyDescent="0.25">
      <c r="A102" s="27">
        <v>98</v>
      </c>
      <c r="B102" s="82" t="s">
        <v>209</v>
      </c>
      <c r="C102" s="59" t="s">
        <v>3</v>
      </c>
      <c r="D102" s="28">
        <v>3050</v>
      </c>
      <c r="E102" s="29"/>
      <c r="F102" s="30"/>
      <c r="G102" s="50">
        <f t="shared" si="7"/>
        <v>0</v>
      </c>
      <c r="H102" s="51">
        <f t="shared" si="5"/>
        <v>0</v>
      </c>
      <c r="I102" s="52">
        <f t="shared" si="6"/>
        <v>0</v>
      </c>
    </row>
    <row r="103" spans="1:9" s="15" customFormat="1" x14ac:dyDescent="0.25">
      <c r="A103" s="27">
        <v>99</v>
      </c>
      <c r="B103" s="82" t="s">
        <v>71</v>
      </c>
      <c r="C103" s="59" t="s">
        <v>3</v>
      </c>
      <c r="D103" s="28">
        <v>1000</v>
      </c>
      <c r="E103" s="29"/>
      <c r="F103" s="30"/>
      <c r="G103" s="50">
        <f t="shared" si="7"/>
        <v>0</v>
      </c>
      <c r="H103" s="51">
        <f t="shared" si="5"/>
        <v>0</v>
      </c>
      <c r="I103" s="52">
        <f t="shared" si="6"/>
        <v>0</v>
      </c>
    </row>
    <row r="104" spans="1:9" s="15" customFormat="1" x14ac:dyDescent="0.25">
      <c r="A104" s="27">
        <v>100</v>
      </c>
      <c r="B104" s="82" t="s">
        <v>182</v>
      </c>
      <c r="C104" s="59" t="s">
        <v>3</v>
      </c>
      <c r="D104" s="28">
        <v>7300</v>
      </c>
      <c r="E104" s="29"/>
      <c r="F104" s="30"/>
      <c r="G104" s="50">
        <f t="shared" si="7"/>
        <v>0</v>
      </c>
      <c r="H104" s="51">
        <f t="shared" si="5"/>
        <v>0</v>
      </c>
      <c r="I104" s="52">
        <f t="shared" si="6"/>
        <v>0</v>
      </c>
    </row>
    <row r="105" spans="1:9" s="15" customFormat="1" x14ac:dyDescent="0.25">
      <c r="A105" s="27">
        <v>101</v>
      </c>
      <c r="B105" s="82" t="s">
        <v>72</v>
      </c>
      <c r="C105" s="59" t="s">
        <v>3</v>
      </c>
      <c r="D105" s="28">
        <v>7300</v>
      </c>
      <c r="E105" s="29"/>
      <c r="F105" s="30"/>
      <c r="G105" s="50">
        <f t="shared" si="7"/>
        <v>0</v>
      </c>
      <c r="H105" s="51">
        <f t="shared" si="5"/>
        <v>0</v>
      </c>
      <c r="I105" s="52">
        <f t="shared" si="6"/>
        <v>0</v>
      </c>
    </row>
    <row r="106" spans="1:9" s="15" customFormat="1" x14ac:dyDescent="0.25">
      <c r="A106" s="27">
        <v>102</v>
      </c>
      <c r="B106" s="82" t="s">
        <v>183</v>
      </c>
      <c r="C106" s="59" t="s">
        <v>3</v>
      </c>
      <c r="D106" s="28">
        <v>7800</v>
      </c>
      <c r="E106" s="29"/>
      <c r="F106" s="30"/>
      <c r="G106" s="50">
        <f t="shared" si="7"/>
        <v>0</v>
      </c>
      <c r="H106" s="51">
        <f t="shared" si="5"/>
        <v>0</v>
      </c>
      <c r="I106" s="52">
        <f t="shared" si="6"/>
        <v>0</v>
      </c>
    </row>
    <row r="107" spans="1:9" s="15" customFormat="1" x14ac:dyDescent="0.25">
      <c r="A107" s="27">
        <v>103</v>
      </c>
      <c r="B107" s="82" t="s">
        <v>184</v>
      </c>
      <c r="C107" s="59" t="s">
        <v>3</v>
      </c>
      <c r="D107" s="28">
        <v>9100</v>
      </c>
      <c r="E107" s="29"/>
      <c r="F107" s="30"/>
      <c r="G107" s="50">
        <f t="shared" si="7"/>
        <v>0</v>
      </c>
      <c r="H107" s="51">
        <f t="shared" si="5"/>
        <v>0</v>
      </c>
      <c r="I107" s="52">
        <f t="shared" si="6"/>
        <v>0</v>
      </c>
    </row>
    <row r="108" spans="1:9" s="15" customFormat="1" x14ac:dyDescent="0.25">
      <c r="A108" s="27">
        <v>104</v>
      </c>
      <c r="B108" s="82" t="s">
        <v>73</v>
      </c>
      <c r="C108" s="59" t="s">
        <v>3</v>
      </c>
      <c r="D108" s="28">
        <v>5250</v>
      </c>
      <c r="E108" s="29"/>
      <c r="F108" s="30"/>
      <c r="G108" s="50">
        <f t="shared" si="7"/>
        <v>0</v>
      </c>
      <c r="H108" s="51">
        <f t="shared" si="5"/>
        <v>0</v>
      </c>
      <c r="I108" s="52">
        <f t="shared" si="6"/>
        <v>0</v>
      </c>
    </row>
    <row r="109" spans="1:9" s="15" customFormat="1" x14ac:dyDescent="0.25">
      <c r="A109" s="27">
        <v>105</v>
      </c>
      <c r="B109" s="82" t="s">
        <v>74</v>
      </c>
      <c r="C109" s="59" t="s">
        <v>121</v>
      </c>
      <c r="D109" s="28">
        <v>5500</v>
      </c>
      <c r="E109" s="29"/>
      <c r="F109" s="30"/>
      <c r="G109" s="50">
        <f t="shared" si="7"/>
        <v>0</v>
      </c>
      <c r="H109" s="51">
        <f t="shared" si="5"/>
        <v>0</v>
      </c>
      <c r="I109" s="52">
        <f t="shared" si="6"/>
        <v>0</v>
      </c>
    </row>
    <row r="110" spans="1:9" s="15" customFormat="1" x14ac:dyDescent="0.25">
      <c r="A110" s="27">
        <v>106</v>
      </c>
      <c r="B110" s="82" t="s">
        <v>75</v>
      </c>
      <c r="C110" s="59" t="s">
        <v>3</v>
      </c>
      <c r="D110" s="28">
        <v>1300</v>
      </c>
      <c r="E110" s="29"/>
      <c r="F110" s="30"/>
      <c r="G110" s="50">
        <f t="shared" si="7"/>
        <v>0</v>
      </c>
      <c r="H110" s="51">
        <f t="shared" si="5"/>
        <v>0</v>
      </c>
      <c r="I110" s="52">
        <f t="shared" si="6"/>
        <v>0</v>
      </c>
    </row>
    <row r="111" spans="1:9" s="15" customFormat="1" x14ac:dyDescent="0.25">
      <c r="A111" s="27">
        <v>107</v>
      </c>
      <c r="B111" s="82" t="s">
        <v>185</v>
      </c>
      <c r="C111" s="59" t="s">
        <v>121</v>
      </c>
      <c r="D111" s="28">
        <v>3500</v>
      </c>
      <c r="E111" s="29"/>
      <c r="F111" s="30"/>
      <c r="G111" s="50">
        <f t="shared" si="7"/>
        <v>0</v>
      </c>
      <c r="H111" s="51">
        <f t="shared" si="5"/>
        <v>0</v>
      </c>
      <c r="I111" s="52">
        <f t="shared" si="6"/>
        <v>0</v>
      </c>
    </row>
    <row r="112" spans="1:9" s="15" customFormat="1" x14ac:dyDescent="0.25">
      <c r="A112" s="27">
        <v>108</v>
      </c>
      <c r="B112" s="82" t="s">
        <v>186</v>
      </c>
      <c r="C112" s="59" t="s">
        <v>3</v>
      </c>
      <c r="D112" s="28">
        <v>1300</v>
      </c>
      <c r="E112" s="29"/>
      <c r="F112" s="30"/>
      <c r="G112" s="50">
        <f t="shared" si="7"/>
        <v>0</v>
      </c>
      <c r="H112" s="51">
        <f t="shared" si="5"/>
        <v>0</v>
      </c>
      <c r="I112" s="52">
        <f t="shared" si="6"/>
        <v>0</v>
      </c>
    </row>
    <row r="113" spans="1:9" s="15" customFormat="1" x14ac:dyDescent="0.25">
      <c r="A113" s="27">
        <v>109</v>
      </c>
      <c r="B113" s="82" t="s">
        <v>187</v>
      </c>
      <c r="C113" s="59" t="s">
        <v>3</v>
      </c>
      <c r="D113" s="28">
        <v>700</v>
      </c>
      <c r="E113" s="29"/>
      <c r="F113" s="30"/>
      <c r="G113" s="50">
        <f t="shared" si="7"/>
        <v>0</v>
      </c>
      <c r="H113" s="51">
        <f t="shared" si="5"/>
        <v>0</v>
      </c>
      <c r="I113" s="52">
        <f t="shared" si="6"/>
        <v>0</v>
      </c>
    </row>
    <row r="114" spans="1:9" s="15" customFormat="1" x14ac:dyDescent="0.25">
      <c r="A114" s="27">
        <v>110</v>
      </c>
      <c r="B114" s="82" t="s">
        <v>212</v>
      </c>
      <c r="C114" s="59" t="s">
        <v>3</v>
      </c>
      <c r="D114" s="28">
        <v>11300</v>
      </c>
      <c r="E114" s="29"/>
      <c r="F114" s="30"/>
      <c r="G114" s="50">
        <f t="shared" si="7"/>
        <v>0</v>
      </c>
      <c r="H114" s="51">
        <f t="shared" si="5"/>
        <v>0</v>
      </c>
      <c r="I114" s="52">
        <f t="shared" si="6"/>
        <v>0</v>
      </c>
    </row>
    <row r="115" spans="1:9" s="15" customFormat="1" x14ac:dyDescent="0.25">
      <c r="A115" s="27">
        <v>111</v>
      </c>
      <c r="B115" s="82" t="s">
        <v>188</v>
      </c>
      <c r="C115" s="59" t="s">
        <v>3</v>
      </c>
      <c r="D115" s="28">
        <v>700</v>
      </c>
      <c r="E115" s="29"/>
      <c r="F115" s="30"/>
      <c r="G115" s="50">
        <f t="shared" si="7"/>
        <v>0</v>
      </c>
      <c r="H115" s="51">
        <f t="shared" si="5"/>
        <v>0</v>
      </c>
      <c r="I115" s="52">
        <f t="shared" si="6"/>
        <v>0</v>
      </c>
    </row>
    <row r="116" spans="1:9" s="15" customFormat="1" x14ac:dyDescent="0.25">
      <c r="A116" s="27">
        <v>112</v>
      </c>
      <c r="B116" s="82" t="s">
        <v>189</v>
      </c>
      <c r="C116" s="59" t="s">
        <v>3</v>
      </c>
      <c r="D116" s="28">
        <v>600</v>
      </c>
      <c r="E116" s="29"/>
      <c r="F116" s="30"/>
      <c r="G116" s="50">
        <f t="shared" si="7"/>
        <v>0</v>
      </c>
      <c r="H116" s="51">
        <f t="shared" si="5"/>
        <v>0</v>
      </c>
      <c r="I116" s="52">
        <f t="shared" si="6"/>
        <v>0</v>
      </c>
    </row>
    <row r="117" spans="1:9" s="15" customFormat="1" x14ac:dyDescent="0.25">
      <c r="A117" s="27">
        <v>113</v>
      </c>
      <c r="B117" s="82" t="s">
        <v>76</v>
      </c>
      <c r="C117" s="59" t="s">
        <v>3</v>
      </c>
      <c r="D117" s="28">
        <v>700</v>
      </c>
      <c r="E117" s="29"/>
      <c r="F117" s="30"/>
      <c r="G117" s="50">
        <f t="shared" si="7"/>
        <v>0</v>
      </c>
      <c r="H117" s="51">
        <f t="shared" si="5"/>
        <v>0</v>
      </c>
      <c r="I117" s="52">
        <f t="shared" si="6"/>
        <v>0</v>
      </c>
    </row>
    <row r="118" spans="1:9" s="15" customFormat="1" x14ac:dyDescent="0.25">
      <c r="A118" s="27">
        <v>114</v>
      </c>
      <c r="B118" s="82" t="s">
        <v>190</v>
      </c>
      <c r="C118" s="59" t="s">
        <v>3</v>
      </c>
      <c r="D118" s="28">
        <v>1700</v>
      </c>
      <c r="E118" s="29"/>
      <c r="F118" s="30"/>
      <c r="G118" s="50">
        <f t="shared" si="7"/>
        <v>0</v>
      </c>
      <c r="H118" s="51">
        <f t="shared" si="5"/>
        <v>0</v>
      </c>
      <c r="I118" s="52">
        <f t="shared" si="6"/>
        <v>0</v>
      </c>
    </row>
    <row r="119" spans="1:9" s="15" customFormat="1" x14ac:dyDescent="0.25">
      <c r="A119" s="27">
        <v>115</v>
      </c>
      <c r="B119" s="82" t="s">
        <v>191</v>
      </c>
      <c r="C119" s="59" t="s">
        <v>3</v>
      </c>
      <c r="D119" s="28">
        <v>1200</v>
      </c>
      <c r="E119" s="29"/>
      <c r="F119" s="30"/>
      <c r="G119" s="50">
        <f t="shared" si="7"/>
        <v>0</v>
      </c>
      <c r="H119" s="51">
        <f t="shared" si="5"/>
        <v>0</v>
      </c>
      <c r="I119" s="52">
        <f t="shared" si="6"/>
        <v>0</v>
      </c>
    </row>
    <row r="120" spans="1:9" s="15" customFormat="1" x14ac:dyDescent="0.25">
      <c r="A120" s="27">
        <v>116</v>
      </c>
      <c r="B120" s="82" t="s">
        <v>77</v>
      </c>
      <c r="C120" s="59" t="s">
        <v>3</v>
      </c>
      <c r="D120" s="28">
        <v>28200</v>
      </c>
      <c r="E120" s="29"/>
      <c r="F120" s="30"/>
      <c r="G120" s="50">
        <f t="shared" si="7"/>
        <v>0</v>
      </c>
      <c r="H120" s="51">
        <f t="shared" si="5"/>
        <v>0</v>
      </c>
      <c r="I120" s="52">
        <f t="shared" si="6"/>
        <v>0</v>
      </c>
    </row>
    <row r="121" spans="1:9" s="15" customFormat="1" x14ac:dyDescent="0.25">
      <c r="A121" s="27">
        <v>117</v>
      </c>
      <c r="B121" s="82" t="s">
        <v>78</v>
      </c>
      <c r="C121" s="59" t="s">
        <v>3</v>
      </c>
      <c r="D121" s="28">
        <v>38200</v>
      </c>
      <c r="E121" s="29"/>
      <c r="F121" s="30"/>
      <c r="G121" s="50">
        <f t="shared" si="7"/>
        <v>0</v>
      </c>
      <c r="H121" s="51">
        <f t="shared" si="5"/>
        <v>0</v>
      </c>
      <c r="I121" s="52">
        <f t="shared" si="6"/>
        <v>0</v>
      </c>
    </row>
    <row r="122" spans="1:9" s="15" customFormat="1" x14ac:dyDescent="0.25">
      <c r="A122" s="27">
        <v>118</v>
      </c>
      <c r="B122" s="82" t="s">
        <v>79</v>
      </c>
      <c r="C122" s="59" t="s">
        <v>3</v>
      </c>
      <c r="D122" s="28">
        <v>23200</v>
      </c>
      <c r="E122" s="29"/>
      <c r="F122" s="30"/>
      <c r="G122" s="50">
        <f t="shared" si="7"/>
        <v>0</v>
      </c>
      <c r="H122" s="51">
        <f t="shared" si="5"/>
        <v>0</v>
      </c>
      <c r="I122" s="52">
        <f t="shared" si="6"/>
        <v>0</v>
      </c>
    </row>
    <row r="123" spans="1:9" s="15" customFormat="1" x14ac:dyDescent="0.25">
      <c r="A123" s="27">
        <v>119</v>
      </c>
      <c r="B123" s="82" t="s">
        <v>80</v>
      </c>
      <c r="C123" s="59" t="s">
        <v>3</v>
      </c>
      <c r="D123" s="28">
        <v>23200</v>
      </c>
      <c r="E123" s="29"/>
      <c r="F123" s="30"/>
      <c r="G123" s="50">
        <f t="shared" si="7"/>
        <v>0</v>
      </c>
      <c r="H123" s="51">
        <f t="shared" si="5"/>
        <v>0</v>
      </c>
      <c r="I123" s="52">
        <f t="shared" si="6"/>
        <v>0</v>
      </c>
    </row>
    <row r="124" spans="1:9" s="15" customFormat="1" x14ac:dyDescent="0.25">
      <c r="A124" s="27">
        <v>120</v>
      </c>
      <c r="B124" s="82" t="s">
        <v>192</v>
      </c>
      <c r="C124" s="59" t="s">
        <v>3</v>
      </c>
      <c r="D124" s="28">
        <v>500</v>
      </c>
      <c r="E124" s="29"/>
      <c r="F124" s="30"/>
      <c r="G124" s="50">
        <f t="shared" si="7"/>
        <v>0</v>
      </c>
      <c r="H124" s="51">
        <f t="shared" si="5"/>
        <v>0</v>
      </c>
      <c r="I124" s="52">
        <f t="shared" si="6"/>
        <v>0</v>
      </c>
    </row>
    <row r="125" spans="1:9" s="15" customFormat="1" x14ac:dyDescent="0.25">
      <c r="A125" s="27">
        <v>121</v>
      </c>
      <c r="B125" s="82" t="s">
        <v>81</v>
      </c>
      <c r="C125" s="59" t="s">
        <v>3</v>
      </c>
      <c r="D125" s="28">
        <v>10500</v>
      </c>
      <c r="E125" s="29"/>
      <c r="F125" s="30"/>
      <c r="G125" s="50">
        <f t="shared" si="7"/>
        <v>0</v>
      </c>
      <c r="H125" s="51">
        <f t="shared" si="5"/>
        <v>0</v>
      </c>
      <c r="I125" s="52">
        <f t="shared" si="6"/>
        <v>0</v>
      </c>
    </row>
    <row r="126" spans="1:9" s="15" customFormat="1" ht="30" x14ac:dyDescent="0.25">
      <c r="A126" s="27">
        <v>122</v>
      </c>
      <c r="B126" s="82" t="s">
        <v>210</v>
      </c>
      <c r="C126" s="59" t="s">
        <v>3</v>
      </c>
      <c r="D126" s="28">
        <v>260</v>
      </c>
      <c r="E126" s="29"/>
      <c r="F126" s="30"/>
      <c r="G126" s="50">
        <f t="shared" si="7"/>
        <v>0</v>
      </c>
      <c r="H126" s="51">
        <f t="shared" si="5"/>
        <v>0</v>
      </c>
      <c r="I126" s="52">
        <f t="shared" si="6"/>
        <v>0</v>
      </c>
    </row>
    <row r="127" spans="1:9" s="15" customFormat="1" x14ac:dyDescent="0.25">
      <c r="A127" s="27">
        <v>123</v>
      </c>
      <c r="B127" s="82" t="s">
        <v>193</v>
      </c>
      <c r="C127" s="59" t="s">
        <v>3</v>
      </c>
      <c r="D127" s="28">
        <v>4700</v>
      </c>
      <c r="E127" s="29"/>
      <c r="F127" s="30"/>
      <c r="G127" s="50">
        <f t="shared" si="7"/>
        <v>0</v>
      </c>
      <c r="H127" s="51">
        <f t="shared" si="5"/>
        <v>0</v>
      </c>
      <c r="I127" s="52">
        <f t="shared" si="6"/>
        <v>0</v>
      </c>
    </row>
    <row r="128" spans="1:9" s="15" customFormat="1" x14ac:dyDescent="0.25">
      <c r="A128" s="27">
        <v>124</v>
      </c>
      <c r="B128" s="82" t="s">
        <v>211</v>
      </c>
      <c r="C128" s="59" t="s">
        <v>3</v>
      </c>
      <c r="D128" s="28">
        <v>250</v>
      </c>
      <c r="E128" s="29"/>
      <c r="F128" s="30"/>
      <c r="G128" s="50">
        <f t="shared" si="7"/>
        <v>0</v>
      </c>
      <c r="H128" s="51">
        <f t="shared" si="5"/>
        <v>0</v>
      </c>
      <c r="I128" s="52">
        <f t="shared" si="6"/>
        <v>0</v>
      </c>
    </row>
    <row r="129" spans="1:9" s="15" customFormat="1" x14ac:dyDescent="0.25">
      <c r="A129" s="27">
        <v>125</v>
      </c>
      <c r="B129" s="82" t="s">
        <v>123</v>
      </c>
      <c r="C129" s="59" t="s">
        <v>3</v>
      </c>
      <c r="D129" s="28">
        <v>570</v>
      </c>
      <c r="E129" s="29"/>
      <c r="F129" s="30"/>
      <c r="G129" s="50">
        <f t="shared" si="7"/>
        <v>0</v>
      </c>
      <c r="H129" s="51">
        <f t="shared" si="5"/>
        <v>0</v>
      </c>
      <c r="I129" s="52">
        <f t="shared" si="6"/>
        <v>0</v>
      </c>
    </row>
    <row r="130" spans="1:9" s="15" customFormat="1" x14ac:dyDescent="0.25">
      <c r="A130" s="27">
        <v>126</v>
      </c>
      <c r="B130" s="82" t="s">
        <v>82</v>
      </c>
      <c r="C130" s="59" t="s">
        <v>3</v>
      </c>
      <c r="D130" s="28">
        <v>520</v>
      </c>
      <c r="E130" s="29"/>
      <c r="F130" s="30"/>
      <c r="G130" s="50">
        <f t="shared" si="7"/>
        <v>0</v>
      </c>
      <c r="H130" s="51">
        <f t="shared" si="5"/>
        <v>0</v>
      </c>
      <c r="I130" s="52">
        <f t="shared" si="6"/>
        <v>0</v>
      </c>
    </row>
    <row r="131" spans="1:9" s="15" customFormat="1" x14ac:dyDescent="0.25">
      <c r="A131" s="27">
        <v>127</v>
      </c>
      <c r="B131" s="82" t="s">
        <v>83</v>
      </c>
      <c r="C131" s="59" t="s">
        <v>3</v>
      </c>
      <c r="D131" s="28">
        <v>2600</v>
      </c>
      <c r="E131" s="29"/>
      <c r="F131" s="30"/>
      <c r="G131" s="50">
        <f t="shared" si="7"/>
        <v>0</v>
      </c>
      <c r="H131" s="51">
        <f t="shared" si="5"/>
        <v>0</v>
      </c>
      <c r="I131" s="52">
        <f t="shared" si="6"/>
        <v>0</v>
      </c>
    </row>
    <row r="132" spans="1:9" s="15" customFormat="1" x14ac:dyDescent="0.25">
      <c r="A132" s="27">
        <v>128</v>
      </c>
      <c r="B132" s="82" t="s">
        <v>84</v>
      </c>
      <c r="C132" s="59" t="s">
        <v>3</v>
      </c>
      <c r="D132" s="28">
        <v>12100</v>
      </c>
      <c r="E132" s="29"/>
      <c r="F132" s="30"/>
      <c r="G132" s="50">
        <f t="shared" si="7"/>
        <v>0</v>
      </c>
      <c r="H132" s="51">
        <f t="shared" si="5"/>
        <v>0</v>
      </c>
      <c r="I132" s="52">
        <f t="shared" si="6"/>
        <v>0</v>
      </c>
    </row>
    <row r="133" spans="1:9" s="15" customFormat="1" x14ac:dyDescent="0.25">
      <c r="A133" s="27">
        <v>129</v>
      </c>
      <c r="B133" s="82" t="s">
        <v>85</v>
      </c>
      <c r="C133" s="59" t="s">
        <v>3</v>
      </c>
      <c r="D133" s="28">
        <v>430</v>
      </c>
      <c r="E133" s="29"/>
      <c r="F133" s="30"/>
      <c r="G133" s="50">
        <f t="shared" ref="G133:G142" si="8">E133*D133</f>
        <v>0</v>
      </c>
      <c r="H133" s="51">
        <f t="shared" si="5"/>
        <v>0</v>
      </c>
      <c r="I133" s="52">
        <f t="shared" si="6"/>
        <v>0</v>
      </c>
    </row>
    <row r="134" spans="1:9" s="15" customFormat="1" x14ac:dyDescent="0.25">
      <c r="A134" s="27">
        <v>130</v>
      </c>
      <c r="B134" s="82" t="s">
        <v>86</v>
      </c>
      <c r="C134" s="59" t="s">
        <v>120</v>
      </c>
      <c r="D134" s="28">
        <v>7800</v>
      </c>
      <c r="E134" s="29"/>
      <c r="F134" s="30"/>
      <c r="G134" s="50">
        <f t="shared" si="8"/>
        <v>0</v>
      </c>
      <c r="H134" s="51">
        <f t="shared" ref="H134:H142" si="9">G134*F134</f>
        <v>0</v>
      </c>
      <c r="I134" s="52">
        <f t="shared" ref="I134:I142" si="10">G134+H134</f>
        <v>0</v>
      </c>
    </row>
    <row r="135" spans="1:9" s="15" customFormat="1" ht="30" x14ac:dyDescent="0.25">
      <c r="A135" s="27">
        <v>131</v>
      </c>
      <c r="B135" s="82" t="s">
        <v>194</v>
      </c>
      <c r="C135" s="59" t="s">
        <v>121</v>
      </c>
      <c r="D135" s="28">
        <v>230</v>
      </c>
      <c r="E135" s="29"/>
      <c r="F135" s="30"/>
      <c r="G135" s="50">
        <f t="shared" si="8"/>
        <v>0</v>
      </c>
      <c r="H135" s="51">
        <f t="shared" si="9"/>
        <v>0</v>
      </c>
      <c r="I135" s="52">
        <f t="shared" si="10"/>
        <v>0</v>
      </c>
    </row>
    <row r="136" spans="1:9" s="15" customFormat="1" ht="30" x14ac:dyDescent="0.25">
      <c r="A136" s="27">
        <v>132</v>
      </c>
      <c r="B136" s="82" t="s">
        <v>195</v>
      </c>
      <c r="C136" s="59" t="s">
        <v>121</v>
      </c>
      <c r="D136" s="28">
        <v>280</v>
      </c>
      <c r="E136" s="29"/>
      <c r="F136" s="30"/>
      <c r="G136" s="50">
        <f t="shared" si="8"/>
        <v>0</v>
      </c>
      <c r="H136" s="51">
        <f t="shared" si="9"/>
        <v>0</v>
      </c>
      <c r="I136" s="52">
        <f t="shared" si="10"/>
        <v>0</v>
      </c>
    </row>
    <row r="137" spans="1:9" s="15" customFormat="1" ht="30" x14ac:dyDescent="0.25">
      <c r="A137" s="27">
        <v>133</v>
      </c>
      <c r="B137" s="82" t="s">
        <v>196</v>
      </c>
      <c r="C137" s="59" t="s">
        <v>121</v>
      </c>
      <c r="D137" s="28">
        <v>530</v>
      </c>
      <c r="E137" s="29"/>
      <c r="F137" s="30"/>
      <c r="G137" s="50">
        <f t="shared" si="8"/>
        <v>0</v>
      </c>
      <c r="H137" s="51">
        <f t="shared" si="9"/>
        <v>0</v>
      </c>
      <c r="I137" s="52">
        <f t="shared" si="10"/>
        <v>0</v>
      </c>
    </row>
    <row r="138" spans="1:9" s="15" customFormat="1" ht="30" x14ac:dyDescent="0.25">
      <c r="A138" s="27">
        <v>134</v>
      </c>
      <c r="B138" s="82" t="s">
        <v>197</v>
      </c>
      <c r="C138" s="59" t="s">
        <v>121</v>
      </c>
      <c r="D138" s="28">
        <v>900</v>
      </c>
      <c r="E138" s="29"/>
      <c r="F138" s="30"/>
      <c r="G138" s="50">
        <f t="shared" si="8"/>
        <v>0</v>
      </c>
      <c r="H138" s="51">
        <f t="shared" si="9"/>
        <v>0</v>
      </c>
      <c r="I138" s="52">
        <f t="shared" si="10"/>
        <v>0</v>
      </c>
    </row>
    <row r="139" spans="1:9" s="15" customFormat="1" ht="30" x14ac:dyDescent="0.25">
      <c r="A139" s="27">
        <v>135</v>
      </c>
      <c r="B139" s="82" t="s">
        <v>198</v>
      </c>
      <c r="C139" s="59" t="s">
        <v>121</v>
      </c>
      <c r="D139" s="28">
        <v>600</v>
      </c>
      <c r="E139" s="29"/>
      <c r="F139" s="30"/>
      <c r="G139" s="50">
        <f t="shared" si="8"/>
        <v>0</v>
      </c>
      <c r="H139" s="51">
        <f t="shared" si="9"/>
        <v>0</v>
      </c>
      <c r="I139" s="52">
        <f t="shared" si="10"/>
        <v>0</v>
      </c>
    </row>
    <row r="140" spans="1:9" s="15" customFormat="1" x14ac:dyDescent="0.25">
      <c r="A140" s="27">
        <v>136</v>
      </c>
      <c r="B140" s="82" t="s">
        <v>199</v>
      </c>
      <c r="C140" s="59" t="s">
        <v>121</v>
      </c>
      <c r="D140" s="28">
        <v>1170</v>
      </c>
      <c r="E140" s="29"/>
      <c r="F140" s="30"/>
      <c r="G140" s="50">
        <f t="shared" si="8"/>
        <v>0</v>
      </c>
      <c r="H140" s="51">
        <f t="shared" si="9"/>
        <v>0</v>
      </c>
      <c r="I140" s="52">
        <f t="shared" si="10"/>
        <v>0</v>
      </c>
    </row>
    <row r="141" spans="1:9" s="15" customFormat="1" ht="30" x14ac:dyDescent="0.25">
      <c r="A141" s="27">
        <v>137</v>
      </c>
      <c r="B141" s="82" t="s">
        <v>200</v>
      </c>
      <c r="C141" s="59" t="s">
        <v>121</v>
      </c>
      <c r="D141" s="28">
        <v>1020</v>
      </c>
      <c r="E141" s="29"/>
      <c r="F141" s="30"/>
      <c r="G141" s="50">
        <f t="shared" si="8"/>
        <v>0</v>
      </c>
      <c r="H141" s="51">
        <f t="shared" si="9"/>
        <v>0</v>
      </c>
      <c r="I141" s="52">
        <f t="shared" si="10"/>
        <v>0</v>
      </c>
    </row>
    <row r="142" spans="1:9" s="15" customFormat="1" ht="15.75" thickBot="1" x14ac:dyDescent="0.3">
      <c r="A142" s="31">
        <v>138</v>
      </c>
      <c r="B142" s="83" t="s">
        <v>87</v>
      </c>
      <c r="C142" s="79" t="s">
        <v>3</v>
      </c>
      <c r="D142" s="32">
        <v>3180</v>
      </c>
      <c r="E142" s="33"/>
      <c r="F142" s="34"/>
      <c r="G142" s="53">
        <f t="shared" si="8"/>
        <v>0</v>
      </c>
      <c r="H142" s="54">
        <f t="shared" si="9"/>
        <v>0</v>
      </c>
      <c r="I142" s="55">
        <f t="shared" si="10"/>
        <v>0</v>
      </c>
    </row>
    <row r="143" spans="1:9" ht="15.75" thickBot="1" x14ac:dyDescent="0.3">
      <c r="A143" s="76" t="s">
        <v>125</v>
      </c>
      <c r="B143" s="76"/>
      <c r="C143" s="76"/>
      <c r="D143" s="76"/>
      <c r="E143" s="76"/>
      <c r="F143" s="76"/>
      <c r="G143" s="56">
        <f>SUM(G5:G142)</f>
        <v>0</v>
      </c>
      <c r="H143" s="57">
        <f t="shared" ref="H143:I143" si="11">SUM(H5:H142)</f>
        <v>0</v>
      </c>
      <c r="I143" s="57">
        <f t="shared" si="11"/>
        <v>0</v>
      </c>
    </row>
    <row r="144" spans="1:9" ht="15" customHeight="1" x14ac:dyDescent="0.25">
      <c r="B144" s="80"/>
      <c r="E144" s="14"/>
      <c r="F144" s="16"/>
      <c r="G144" s="16"/>
      <c r="H144" s="16"/>
      <c r="I144" s="16"/>
    </row>
    <row r="145" spans="1:17" x14ac:dyDescent="0.25">
      <c r="A145" s="67" t="s">
        <v>124</v>
      </c>
      <c r="B145" s="68"/>
      <c r="C145" s="68"/>
      <c r="D145" s="68"/>
      <c r="E145" s="16"/>
      <c r="F145" s="35"/>
      <c r="G145" s="35"/>
      <c r="H145" s="35"/>
      <c r="I145" s="35"/>
    </row>
    <row r="146" spans="1:17" ht="38.25" customHeight="1" x14ac:dyDescent="0.25">
      <c r="A146" s="69" t="s">
        <v>202</v>
      </c>
      <c r="B146" s="69"/>
      <c r="C146" s="69"/>
      <c r="D146" s="69"/>
      <c r="E146" s="69"/>
      <c r="F146" s="16"/>
      <c r="G146" s="16"/>
      <c r="H146" s="16"/>
      <c r="I146" s="16"/>
    </row>
    <row r="147" spans="1:17" ht="15.75" customHeight="1" x14ac:dyDescent="0.25">
      <c r="A147" s="71"/>
      <c r="B147" s="71"/>
      <c r="C147" s="71"/>
      <c r="D147" s="71"/>
      <c r="E147" s="71"/>
      <c r="F147" s="71"/>
      <c r="G147" s="71"/>
      <c r="H147" s="71"/>
      <c r="I147" s="71"/>
      <c r="J147" s="10"/>
      <c r="K147" s="10"/>
      <c r="L147" s="10"/>
      <c r="M147" s="10"/>
      <c r="N147" s="10"/>
      <c r="O147" s="10"/>
      <c r="P147" s="10"/>
      <c r="Q147" s="10"/>
    </row>
    <row r="148" spans="1:17" ht="15.75" customHeight="1" x14ac:dyDescent="0.25">
      <c r="B148" s="80"/>
      <c r="E148" s="14"/>
    </row>
    <row r="149" spans="1:17" ht="16.5" customHeight="1" x14ac:dyDescent="0.25"/>
    <row r="150" spans="1:17" ht="16.5" customHeight="1" x14ac:dyDescent="0.25"/>
    <row r="151" spans="1:17" ht="15.75" customHeight="1" x14ac:dyDescent="0.25"/>
    <row r="152" spans="1:17" ht="15.75" customHeight="1" x14ac:dyDescent="0.25"/>
    <row r="153" spans="1:17" ht="36.75" customHeight="1" x14ac:dyDescent="0.25"/>
    <row r="154" spans="1:17" ht="36.75" customHeight="1" x14ac:dyDescent="0.25"/>
    <row r="155" spans="1:17" ht="36.75" customHeight="1" x14ac:dyDescent="0.25"/>
    <row r="156" spans="1:17" ht="36.75" customHeight="1" x14ac:dyDescent="0.25"/>
    <row r="157" spans="1:17" ht="36.75" customHeight="1" x14ac:dyDescent="0.25"/>
    <row r="158" spans="1:17" ht="36.75" customHeight="1" x14ac:dyDescent="0.25"/>
    <row r="159" spans="1:17" ht="36.75" customHeight="1" x14ac:dyDescent="0.25"/>
    <row r="160" spans="1:17" ht="36.75" customHeight="1" x14ac:dyDescent="0.25"/>
    <row r="161" ht="36.75" customHeight="1" x14ac:dyDescent="0.25"/>
    <row r="162" ht="36.75" customHeight="1" x14ac:dyDescent="0.25"/>
    <row r="163" ht="36.75" customHeight="1" x14ac:dyDescent="0.25"/>
    <row r="164" ht="36.75" customHeight="1" x14ac:dyDescent="0.25"/>
    <row r="165" ht="36.75" customHeight="1" x14ac:dyDescent="0.25"/>
    <row r="166" ht="36.75" customHeight="1" x14ac:dyDescent="0.25"/>
    <row r="167" ht="36.75" customHeight="1" x14ac:dyDescent="0.25"/>
    <row r="168" ht="36.75" customHeight="1" x14ac:dyDescent="0.25"/>
    <row r="169" ht="36.75" customHeight="1" x14ac:dyDescent="0.25"/>
    <row r="170" ht="36.75" customHeight="1" x14ac:dyDescent="0.25"/>
    <row r="171" ht="36.75" customHeight="1" x14ac:dyDescent="0.25"/>
    <row r="172" ht="36.75" customHeight="1" x14ac:dyDescent="0.25"/>
    <row r="173" ht="36.75" customHeight="1" x14ac:dyDescent="0.25"/>
    <row r="174" ht="36.75" customHeight="1" x14ac:dyDescent="0.25"/>
    <row r="175" ht="36.75" customHeight="1" x14ac:dyDescent="0.25"/>
    <row r="176" ht="36.75" customHeight="1" x14ac:dyDescent="0.25"/>
    <row r="177" ht="36.75" customHeight="1" x14ac:dyDescent="0.25"/>
    <row r="178" ht="36.75" customHeight="1" x14ac:dyDescent="0.25"/>
    <row r="179" ht="36.75" customHeight="1" x14ac:dyDescent="0.25"/>
    <row r="180" ht="36.75" customHeight="1" x14ac:dyDescent="0.25"/>
    <row r="181" ht="36.75" customHeight="1" x14ac:dyDescent="0.25"/>
    <row r="182" ht="36.75" customHeight="1" x14ac:dyDescent="0.25"/>
    <row r="183" ht="36.75" customHeight="1" x14ac:dyDescent="0.25"/>
    <row r="184" ht="36.75" customHeight="1" x14ac:dyDescent="0.25"/>
    <row r="185" ht="36.75" customHeight="1" x14ac:dyDescent="0.25"/>
    <row r="186" ht="36.75" customHeight="1" x14ac:dyDescent="0.25"/>
    <row r="187" ht="36.75" customHeight="1" x14ac:dyDescent="0.25"/>
    <row r="188" ht="36.75" customHeight="1" x14ac:dyDescent="0.25"/>
    <row r="189" ht="36.75" customHeight="1" x14ac:dyDescent="0.25"/>
    <row r="190" ht="36.75" customHeight="1" x14ac:dyDescent="0.25"/>
    <row r="191" ht="36.75" customHeight="1" x14ac:dyDescent="0.25"/>
    <row r="192" ht="39" customHeight="1" x14ac:dyDescent="0.25"/>
    <row r="193" ht="27" customHeight="1" x14ac:dyDescent="0.25"/>
    <row r="204" ht="15.75" customHeight="1" x14ac:dyDescent="0.25"/>
    <row r="205" ht="15.75" customHeight="1" x14ac:dyDescent="0.25"/>
  </sheetData>
  <sheetProtection selectLockedCells="1"/>
  <mergeCells count="7">
    <mergeCell ref="A1:I1"/>
    <mergeCell ref="A147:I147"/>
    <mergeCell ref="A145:D145"/>
    <mergeCell ref="A3:I3"/>
    <mergeCell ref="A2:I2"/>
    <mergeCell ref="A146:E146"/>
    <mergeCell ref="A143:F143"/>
  </mergeCells>
  <pageMargins left="0.7" right="0.7" top="0.75" bottom="0.75" header="0.3" footer="0.3"/>
  <pageSetup paperSize="9" scale="53" fitToHeight="0" orientation="portrait" r:id="rId1"/>
  <headerFooter>
    <oddHeader>&amp;RPríloha č. 1B SP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8cdeaf-f28a-4b27-9cb0-1672fcefe82f">
      <Terms xmlns="http://schemas.microsoft.com/office/infopath/2007/PartnerControls"/>
    </lcf76f155ced4ddcb4097134ff3c332f>
    <TaxCatchAll xmlns="7f1e6478-e63a-4581-a2ca-9ffdcf0e062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76CC7DDCEB669428613D9860685EEB8" ma:contentTypeVersion="14" ma:contentTypeDescription="Umožňuje vytvoriť nový dokument." ma:contentTypeScope="" ma:versionID="074989a8ec71a34056660bd88b9c0b92">
  <xsd:schema xmlns:xsd="http://www.w3.org/2001/XMLSchema" xmlns:xs="http://www.w3.org/2001/XMLSchema" xmlns:p="http://schemas.microsoft.com/office/2006/metadata/properties" xmlns:ns2="2f8cdeaf-f28a-4b27-9cb0-1672fcefe82f" xmlns:ns3="7f1e6478-e63a-4581-a2ca-9ffdcf0e0623" targetNamespace="http://schemas.microsoft.com/office/2006/metadata/properties" ma:root="true" ma:fieldsID="ccd8af670e0b684b6d4c1943221f3c81" ns2:_="" ns3:_="">
    <xsd:import namespace="2f8cdeaf-f28a-4b27-9cb0-1672fcefe82f"/>
    <xsd:import namespace="7f1e6478-e63a-4581-a2ca-9ffdcf0e06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cdeaf-f28a-4b27-9cb0-1672fcefe8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a" ma:readOnly="false" ma:fieldId="{5cf76f15-5ced-4ddc-b409-7134ff3c332f}" ma:taxonomyMulti="true" ma:sspId="b95f4c81-de35-452c-8ccb-3dd9d187f4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6478-e63a-4581-a2ca-9ffdcf0e062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54072ec-43b3-4e44-809b-c966ec1b054e}" ma:internalName="TaxCatchAll" ma:showField="CatchAllData" ma:web="7f1e6478-e63a-4581-a2ca-9ffdcf0e06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887A05-5E86-4157-A52E-7A632CB607C8}">
  <ds:schemaRefs>
    <ds:schemaRef ds:uri="http://schemas.microsoft.com/office/2006/documentManagement/types"/>
    <ds:schemaRef ds:uri="2f8cdeaf-f28a-4b27-9cb0-1672fcefe82f"/>
    <ds:schemaRef ds:uri="http://purl.org/dc/elements/1.1/"/>
    <ds:schemaRef ds:uri="7f1e6478-e63a-4581-a2ca-9ffdcf0e0623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0DE58C-3545-4378-A9FC-79200B84FC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8cdeaf-f28a-4b27-9cb0-1672fcefe82f"/>
    <ds:schemaRef ds:uri="7f1e6478-e63a-4581-a2ca-9ffdcf0e06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8521A6-CFB8-4B5D-9ADB-ABD51A63C4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Pr. č. 2A</vt:lpstr>
      <vt:lpstr>Pr. č. 2B</vt:lpstr>
      <vt:lpstr>'Pr. č. 2A'!Oblasť_tlače</vt:lpstr>
    </vt:vector>
  </TitlesOfParts>
  <Manager/>
  <Company>MVSR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Leokádia Mazureková</dc:creator>
  <cp:keywords/>
  <dc:description/>
  <cp:lastModifiedBy>Stanislav Ondračka</cp:lastModifiedBy>
  <cp:revision/>
  <dcterms:created xsi:type="dcterms:W3CDTF">2019-01-24T07:24:21Z</dcterms:created>
  <dcterms:modified xsi:type="dcterms:W3CDTF">2026-07-10T07:22:12Z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0x010100F76CC7DDCEB669428613D9860685EEB8</vt:lpwstr>
  </property>
</Properties>
</file>