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https://vucbb-my.sharepoint.com/personal/terezia_vasickova_zdielanesluzby_sk/Documents/Pracovná plocha/TOVARY/VO-001163 Stroje a technologické vybavenie pre elektro/"/>
    </mc:Choice>
  </mc:AlternateContent>
  <xr:revisionPtr revIDLastSave="113" documentId="11_5E81EAD4C6AA7CD0A463C2803158FAEFD42A1046" xr6:coauthVersionLast="47" xr6:coauthVersionMax="47" xr10:uidLastSave="{BCAA119F-0799-4AC6-B38E-DD3A907A60DF}"/>
  <bookViews>
    <workbookView xWindow="-108" yWindow="-108" windowWidth="23256" windowHeight="12456" xr2:uid="{00000000-000D-0000-FFFF-FFFF00000000}"/>
  </bookViews>
  <sheets>
    <sheet name="Hárok1" sheetId="1" r:id="rId1"/>
  </sheets>
  <definedNames>
    <definedName name="_xlnm.Print_Area" localSheetId="0">Hárok1!$A$1:$G$445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19" i="1" l="1"/>
  <c r="C320" i="1"/>
  <c r="C322" i="1" s="1"/>
  <c r="C258" i="1"/>
  <c r="C256" i="1"/>
  <c r="C228" i="1"/>
  <c r="C230" i="1" s="1"/>
  <c r="C206" i="1"/>
  <c r="C204" i="1"/>
  <c r="C110" i="1"/>
  <c r="C108" i="1"/>
  <c r="C77" i="1"/>
  <c r="C75" i="1"/>
  <c r="C41" i="1"/>
  <c r="C43" i="1" s="1"/>
  <c r="A52" i="1"/>
  <c r="A53" i="1" s="1"/>
  <c r="A54" i="1" s="1"/>
  <c r="A55" i="1" s="1"/>
  <c r="A56" i="1" s="1"/>
  <c r="A57" i="1" s="1"/>
  <c r="A58" i="1" s="1"/>
  <c r="A59" i="1" s="1"/>
  <c r="A60" i="1" s="1"/>
  <c r="A61" i="1" s="1"/>
  <c r="A62" i="1" s="1"/>
  <c r="A63" i="1" s="1"/>
  <c r="A64" i="1" s="1"/>
  <c r="A65" i="1" s="1"/>
  <c r="A66" i="1" s="1"/>
  <c r="A67" i="1" s="1"/>
  <c r="A68" i="1" s="1"/>
  <c r="A69" i="1" s="1"/>
  <c r="A70" i="1" s="1"/>
  <c r="A71" i="1" s="1"/>
  <c r="A332" i="1"/>
  <c r="A333" i="1" s="1"/>
  <c r="A334" i="1" s="1"/>
  <c r="A335" i="1" s="1"/>
  <c r="A336" i="1" s="1"/>
  <c r="A337" i="1" s="1"/>
  <c r="A338" i="1" s="1"/>
  <c r="A339" i="1" s="1"/>
  <c r="A340" i="1" s="1"/>
  <c r="A341" i="1" s="1"/>
  <c r="A342" i="1" s="1"/>
  <c r="A343" i="1" s="1"/>
  <c r="A344" i="1" s="1"/>
  <c r="A345" i="1" s="1"/>
  <c r="A346" i="1" s="1"/>
  <c r="A347" i="1" s="1"/>
  <c r="A348" i="1" s="1"/>
  <c r="A349" i="1" s="1"/>
  <c r="A350" i="1" s="1"/>
  <c r="A351" i="1" s="1"/>
  <c r="A352" i="1" s="1"/>
  <c r="A353" i="1" s="1"/>
  <c r="A354" i="1" s="1"/>
  <c r="A355" i="1" s="1"/>
  <c r="A356" i="1" s="1"/>
  <c r="A357" i="1" s="1"/>
  <c r="A358" i="1" s="1"/>
  <c r="A359" i="1" s="1"/>
  <c r="A360" i="1" s="1"/>
  <c r="A361" i="1" s="1"/>
  <c r="A362" i="1" s="1"/>
  <c r="A363" i="1" s="1"/>
  <c r="A364" i="1" s="1"/>
  <c r="A365" i="1" s="1"/>
  <c r="A366" i="1" s="1"/>
  <c r="A367" i="1" s="1"/>
  <c r="A368" i="1" s="1"/>
  <c r="A369" i="1" s="1"/>
  <c r="A370" i="1" s="1"/>
  <c r="A371" i="1" s="1"/>
  <c r="A372" i="1" s="1"/>
  <c r="A373" i="1" s="1"/>
  <c r="A374" i="1" s="1"/>
  <c r="A375" i="1" s="1"/>
  <c r="A376" i="1" s="1"/>
  <c r="A377" i="1" s="1"/>
  <c r="A378" i="1" s="1"/>
  <c r="A379" i="1" s="1"/>
  <c r="A380" i="1" s="1"/>
  <c r="A381" i="1" s="1"/>
  <c r="A382" i="1" s="1"/>
  <c r="A383" i="1" s="1"/>
  <c r="A384" i="1" s="1"/>
  <c r="A385" i="1" s="1"/>
  <c r="A386" i="1" s="1"/>
  <c r="A387" i="1" s="1"/>
  <c r="A388" i="1" s="1"/>
  <c r="A389" i="1" s="1"/>
  <c r="A390" i="1" s="1"/>
  <c r="A391" i="1" s="1"/>
  <c r="A392" i="1" s="1"/>
  <c r="A393" i="1" s="1"/>
  <c r="A394" i="1" s="1"/>
  <c r="A395" i="1" s="1"/>
  <c r="A396" i="1" s="1"/>
  <c r="A397" i="1" s="1"/>
  <c r="A398" i="1" s="1"/>
  <c r="A399" i="1" s="1"/>
  <c r="A400" i="1" s="1"/>
  <c r="A401" i="1" s="1"/>
  <c r="A402" i="1" s="1"/>
  <c r="A403" i="1" s="1"/>
  <c r="A404" i="1" s="1"/>
  <c r="A405" i="1" s="1"/>
  <c r="A406" i="1" s="1"/>
  <c r="A407" i="1" s="1"/>
  <c r="A408" i="1" s="1"/>
  <c r="A409" i="1" s="1"/>
  <c r="A410" i="1" s="1"/>
  <c r="A411" i="1" s="1"/>
  <c r="A412" i="1" s="1"/>
  <c r="A413" i="1" s="1"/>
  <c r="A414" i="1" s="1"/>
  <c r="A415" i="1" s="1"/>
  <c r="A120" i="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 r="A149" i="1" s="1"/>
  <c r="A150" i="1" s="1"/>
  <c r="A151" i="1" s="1"/>
  <c r="A152" i="1" s="1"/>
  <c r="A153" i="1" s="1"/>
  <c r="A154" i="1" s="1"/>
  <c r="A155" i="1" s="1"/>
  <c r="A156" i="1" s="1"/>
  <c r="A157" i="1" s="1"/>
  <c r="A158" i="1" s="1"/>
  <c r="A159" i="1" s="1"/>
  <c r="A160" i="1" s="1"/>
  <c r="A161" i="1" s="1"/>
  <c r="A162" i="1" s="1"/>
  <c r="A163" i="1" s="1"/>
  <c r="A164" i="1" s="1"/>
  <c r="A165" i="1" s="1"/>
  <c r="A166" i="1" s="1"/>
  <c r="A167" i="1" s="1"/>
  <c r="A168" i="1" s="1"/>
  <c r="A169" i="1" s="1"/>
  <c r="A170" i="1" s="1"/>
  <c r="A171" i="1" s="1"/>
  <c r="A172" i="1" s="1"/>
  <c r="A173" i="1" s="1"/>
  <c r="A174" i="1" s="1"/>
  <c r="A175" i="1" s="1"/>
  <c r="A176" i="1" s="1"/>
  <c r="A177" i="1" s="1"/>
  <c r="A178" i="1" s="1"/>
  <c r="A179" i="1" s="1"/>
  <c r="A180" i="1" s="1"/>
  <c r="A181" i="1" s="1"/>
  <c r="A182" i="1" s="1"/>
  <c r="A183" i="1" s="1"/>
  <c r="A184" i="1" s="1"/>
  <c r="A185" i="1" s="1"/>
  <c r="A186" i="1" s="1"/>
  <c r="A187" i="1" s="1"/>
  <c r="A188" i="1" s="1"/>
  <c r="A189" i="1" s="1"/>
  <c r="A190" i="1" s="1"/>
  <c r="A191" i="1" s="1"/>
  <c r="A192" i="1" s="1"/>
  <c r="A193" i="1" s="1"/>
  <c r="A194" i="1" s="1"/>
  <c r="A195" i="1" s="1"/>
  <c r="A196" i="1" s="1"/>
  <c r="A197" i="1" s="1"/>
  <c r="A198" i="1" s="1"/>
  <c r="A199" i="1" s="1"/>
  <c r="A200" i="1" s="1"/>
  <c r="C425" i="1" l="1"/>
  <c r="C427" i="1" s="1"/>
  <c r="C421" i="1"/>
</calcChain>
</file>

<file path=xl/sharedStrings.xml><?xml version="1.0" encoding="utf-8"?>
<sst xmlns="http://schemas.openxmlformats.org/spreadsheetml/2006/main" count="977" uniqueCount="319">
  <si>
    <t>Technická špecifikácia a cenová kalkulácia/Návrh na plnenie kritéria</t>
  </si>
  <si>
    <t>Identifikačné údaje uchádzača (obchodné meno, adresa, IČO):</t>
  </si>
  <si>
    <t>Vyplní zaradený záujemca/uchádzač</t>
  </si>
  <si>
    <t>Kontaktná osoba, Telefón, E-mail</t>
  </si>
  <si>
    <t>Označenie (výrobná značka/model) ponúkaného tovaru:</t>
  </si>
  <si>
    <t>P.č.</t>
  </si>
  <si>
    <t xml:space="preserve">Požadované technické parametre a vybavenie </t>
  </si>
  <si>
    <t>Merná jednotka parametra</t>
  </si>
  <si>
    <t>Požiadavka</t>
  </si>
  <si>
    <t>minimálne</t>
  </si>
  <si>
    <t>maximálne</t>
  </si>
  <si>
    <t>1.</t>
  </si>
  <si>
    <t>požaduje sa</t>
  </si>
  <si>
    <t>2.</t>
  </si>
  <si>
    <t>3.</t>
  </si>
  <si>
    <t>4.</t>
  </si>
  <si>
    <t>5.</t>
  </si>
  <si>
    <t>6.</t>
  </si>
  <si>
    <t>7.</t>
  </si>
  <si>
    <t>8.</t>
  </si>
  <si>
    <t>9.</t>
  </si>
  <si>
    <t>10.</t>
  </si>
  <si>
    <t>11.</t>
  </si>
  <si>
    <t>12.</t>
  </si>
  <si>
    <t>13.</t>
  </si>
  <si>
    <t>14.</t>
  </si>
  <si>
    <t>15.</t>
  </si>
  <si>
    <t xml:space="preserve">Požadovaný počet kusov: </t>
  </si>
  <si>
    <t xml:space="preserve">Cena za 1 kus v EUR bez DPH: </t>
  </si>
  <si>
    <t>Celková cena v EUR bez DPH:</t>
  </si>
  <si>
    <t>DPH:</t>
  </si>
  <si>
    <t>Celková cena v EUR s DPH:</t>
  </si>
  <si>
    <t>Upozornenie: Verejný obstarávateľ požaduje v rámci každého predmetu zákazky aj - dovoz, montáž/inštaláciu a zaškolenie. Sumu na uvedené služby zohľadní uchádzač vo svojej celkovej ponukovej cene, nakoľko tieto služby nie sú
samostatnou položkou technickej špecifikácie a cenovej kalkulácie.</t>
  </si>
  <si>
    <t xml:space="preserve">Uchádzač vyplní bunky označené žltou farbou. </t>
  </si>
  <si>
    <t>Príloha č. 1 Zmluvy -Technická špecifikácia a cenová kalkulácia/Návrh na plnenie kritéria</t>
  </si>
  <si>
    <t>Príloha č. 2 SP - Technická špecifikácia a cenová kalkulácia/Návrh na plnenie kritéria</t>
  </si>
  <si>
    <t xml:space="preserve">Predmet/názov zákazky:  </t>
  </si>
  <si>
    <t>Označenie (výrobná značka,typ,model) ponúkaného tovaru:</t>
  </si>
  <si>
    <t>Uchádzačom ponúknuté parametre (uchádzač uvedie ku každej položke/parametru hodnotu/funkcionalitu ponúkaného produktu, t.j. opis vlastností produktu tak, aby bolo možné posúdiť splnenie požiadaviek na daný produkt)</t>
  </si>
  <si>
    <t>Označenie (výrobná značka, typ, model) ponúkaného tovaru:</t>
  </si>
  <si>
    <t>Cena stanovená za predmet zákazky obsahuje všetky náklady súvisiace s predmetom obstarávania v súlade s opisom predmetu zákazky (technickou špecifikáciou). Verejnému obstarávateľovi nevzniknú žiadne iné dodatočné náklady.</t>
  </si>
  <si>
    <t>V prípade, ak uchádzač je zdaniteľnou osobou pre DPH, uvedie v časti „Celková cena za predmet zákazky v EUR s DPH“ sumu z časti „Celková cena za predmet zákazky v EUR bez DPH“ navýšenú o aktuálne platnú sadzbu DPH. 
V prípade, ak uchádzač nie je zdaniteľnou osobou pre DPH, uvedie v časti „Celková cena za predmet zákazky v EUR s DPH“ rovnakú sumu ako uviedol v časti „Celková cena za predmet zákazky v EUR bez DPH“. 
V prípade, ak je uchádzač zahraničnou osobou, uvedie v časti „Celková cena za predmet zákazky v EUR s DPH“ sumu z časti „Celková cena za predmet zákazky v EUR bez DPH“ (bez DPH platnej v krajine sídla uchádzača) navýšenú o aktuálne platnú sadzbu DPH v SR (DPH odvádza v prípade úspešnosti jeho ponuky verejný obstarávateľ).</t>
  </si>
  <si>
    <t>V:</t>
  </si>
  <si>
    <t>Meno a priezvisko, funkcia oprávnenej osoby a podpis štatutárneho zástupcu alebo osoby oprávnennej konať za uchádzača</t>
  </si>
  <si>
    <t>Dátum:</t>
  </si>
  <si>
    <t xml:space="preserve">požaduje sa </t>
  </si>
  <si>
    <t>Komunikačné rozhranie</t>
  </si>
  <si>
    <t>Počet inštalácií</t>
  </si>
  <si>
    <t>Kompatibilita s OS Windows</t>
  </si>
  <si>
    <r>
      <rPr>
        <sz val="11"/>
        <color theme="1"/>
        <rFont val="Calibri"/>
        <family val="2"/>
        <charset val="238"/>
        <scheme val="minor"/>
      </rPr>
      <t xml:space="preserve">Uchádzač vyhlasuje, </t>
    </r>
    <r>
      <rPr>
        <b/>
        <sz val="11"/>
        <color theme="1"/>
        <rFont val="Calibri"/>
        <family val="2"/>
        <charset val="238"/>
        <scheme val="minor"/>
      </rPr>
      <t>že JE/NIE JE</t>
    </r>
    <r>
      <rPr>
        <sz val="11"/>
        <color theme="1"/>
        <rFont val="Calibri"/>
        <family val="2"/>
        <charset val="238"/>
        <scheme val="minor"/>
      </rPr>
      <t xml:space="preserve"> platiteľom DPH. (</t>
    </r>
    <r>
      <rPr>
        <sz val="11"/>
        <color rgb="FFFF0000"/>
        <rFont val="Calibri"/>
        <family val="2"/>
        <charset val="238"/>
        <scheme val="minor"/>
      </rPr>
      <t>Uchádzač vyznačí/vyberie relevantnú možnosť</t>
    </r>
    <r>
      <rPr>
        <sz val="11"/>
        <color theme="1"/>
        <rFont val="Calibri"/>
        <family val="2"/>
        <charset val="238"/>
        <scheme val="minor"/>
      </rPr>
      <t>)</t>
    </r>
  </si>
  <si>
    <r>
      <t>Poznámka: 
- dátum musí byť aktuálny vo vzťahu ku dňu uplynutia lehoty na predkladanie ponúk;
- návrh uchádzača na plnenie kritérií/cenová ponuka musí byť</t>
    </r>
    <r>
      <rPr>
        <sz val="11"/>
        <color rgb="FFFF0000"/>
        <rFont val="Calibri"/>
        <family val="2"/>
        <charset val="238"/>
        <scheme val="minor"/>
      </rPr>
      <t xml:space="preserve"> v zmysle SP vložený/á do systému JOSEPHINE vo formáte </t>
    </r>
    <r>
      <rPr>
        <b/>
        <sz val="11"/>
        <color rgb="FFFF0000"/>
        <rFont val="Calibri"/>
        <family val="2"/>
        <charset val="238"/>
        <scheme val="minor"/>
      </rPr>
      <t xml:space="preserve">.pdf </t>
    </r>
    <r>
      <rPr>
        <sz val="11"/>
        <color rgb="FFFF0000"/>
        <rFont val="Calibri"/>
        <family val="2"/>
        <charset val="238"/>
        <scheme val="minor"/>
      </rPr>
      <t>a .</t>
    </r>
    <r>
      <rPr>
        <b/>
        <sz val="11"/>
        <color rgb="FFFF0000"/>
        <rFont val="Calibri"/>
        <family val="2"/>
        <charset val="238"/>
        <scheme val="minor"/>
      </rPr>
      <t>xlx/.xlxs</t>
    </r>
    <r>
      <rPr>
        <sz val="11"/>
        <color theme="1"/>
        <rFont val="Calibri"/>
        <family val="2"/>
        <charset val="238"/>
        <scheme val="minor"/>
      </rPr>
      <t xml:space="preserve">“;
- </t>
    </r>
    <r>
      <rPr>
        <b/>
        <sz val="11"/>
        <color rgb="FFFF0000"/>
        <rFont val="Calibri"/>
        <family val="2"/>
        <charset val="238"/>
        <scheme val="minor"/>
      </rPr>
      <t>uchádzač zaokrúhli svoje návrhy v zmysle matematických pravidiel na 2 desatinné miesta</t>
    </r>
    <r>
      <rPr>
        <sz val="11"/>
        <color theme="1"/>
        <rFont val="Calibri"/>
        <family val="2"/>
        <charset val="238"/>
        <scheme val="minor"/>
      </rPr>
      <t>.</t>
    </r>
  </si>
  <si>
    <t>Dĺžka stola pre dve pracoviská</t>
  </si>
  <si>
    <t>Hĺbka stola</t>
  </si>
  <si>
    <t>Hrúbka pracovnej dosky</t>
  </si>
  <si>
    <t>Stojné nohy - materiál</t>
  </si>
  <si>
    <t>Stojné nohy - výška</t>
  </si>
  <si>
    <t>Prístrojová nadstavba na stojné nohy, jednostranná</t>
  </si>
  <si>
    <t>Montážny set pre zavesenie nadstavby</t>
  </si>
  <si>
    <t>1F centrálny vypínač</t>
  </si>
  <si>
    <t>Total stop s rôznymi modulmi</t>
  </si>
  <si>
    <t>DC laboratórny regulovateľný zdroj 0-42V/3,1A</t>
  </si>
  <si>
    <t>Neregulovatelný zdroj DC 5V/3A</t>
  </si>
  <si>
    <t>Multimeter 4 1/2 digit V-A-Ohm-Hz-hfe-RS</t>
  </si>
  <si>
    <t>RLC dekáda  0 ÷ 999999R, 0 ÷ 99999uH, 0 ÷ 99999pF</t>
  </si>
  <si>
    <t>Certifikáty podľa platných noriem definujúcich technické požiadavky na bezpečnosť a prevádzku nízkonapäťových zariadení STN EN 61439-1 a STN EN 61439-2 pre každý použitý zásuvný elektromodul</t>
  </si>
  <si>
    <t>Presne</t>
  </si>
  <si>
    <t>oceľ</t>
  </si>
  <si>
    <t>Napájacia DIN lišta s pripojovacími vodičmi s banánikmi pre pripojenie k 3F centrálnemu vypínaču</t>
  </si>
  <si>
    <t>Stojná noha - výška</t>
  </si>
  <si>
    <t>Doska stola priama bez výrezov</t>
  </si>
  <si>
    <t>Dĺžka dosky</t>
  </si>
  <si>
    <t>Šírka dosky</t>
  </si>
  <si>
    <t>Hrúbka dosky</t>
  </si>
  <si>
    <t>Horný nosník</t>
  </si>
  <si>
    <t>Dierovaná doska 3-modulová - dĺžka</t>
  </si>
  <si>
    <t>Dierovaná doska 3-modulová - výška</t>
  </si>
  <si>
    <t>Dierovaná doska 3-modulová - rozostup dier</t>
  </si>
  <si>
    <t>3F centrálny vypínač pre VC</t>
  </si>
  <si>
    <t>Istenie</t>
  </si>
  <si>
    <t>Základná sada elektropneumatika:</t>
  </si>
  <si>
    <t>Jednotka čistenia vzduchu s 3/2 distribučným ventilom</t>
  </si>
  <si>
    <t>Distribučný blok</t>
  </si>
  <si>
    <t>Regulácia tlaku alebo manometer</t>
  </si>
  <si>
    <t>1Mpa manometer</t>
  </si>
  <si>
    <t>Jednosmerný regulátor rýchlosti (dvojitý)</t>
  </si>
  <si>
    <t>Jednočinný valec</t>
  </si>
  <si>
    <t>Dvojčinný valec s gumovým (alebo rovnocenným) vankúšom</t>
  </si>
  <si>
    <t>Ventil 3/2 NC jednoduchý elektromagnetický</t>
  </si>
  <si>
    <t>Ventil 5/2 monostabilný elektromagnetický</t>
  </si>
  <si>
    <t>Ventil 5/2 bistabilný elektromagnetický</t>
  </si>
  <si>
    <t>Zdroj napätia</t>
  </si>
  <si>
    <t>Sada elektrických vstupov (klávesnica s 3 tlačidlami)</t>
  </si>
  <si>
    <t>Sada 3 relé</t>
  </si>
  <si>
    <t>Indikátory (piloti, bzučák)</t>
  </si>
  <si>
    <t>Elektrický rozvádzač</t>
  </si>
  <si>
    <t>Jazýčkový automatický spínač</t>
  </si>
  <si>
    <t>Elektrický koniec zdvihu</t>
  </si>
  <si>
    <t>Elektrický kontaktný tlakový spínač</t>
  </si>
  <si>
    <t>Sada konektorov, plastových zátok</t>
  </si>
  <si>
    <t>Rezačka rúrok</t>
  </si>
  <si>
    <t>Sada pripojovacích káblov</t>
  </si>
  <si>
    <t>Ohybné rúrky</t>
  </si>
  <si>
    <t>Rúrkový odsávač</t>
  </si>
  <si>
    <t>Sada príručiek a dokumentácie</t>
  </si>
  <si>
    <t>CD-ROM</t>
  </si>
  <si>
    <t>Rozšírená sada elektropneumatika:</t>
  </si>
  <si>
    <t>Ventil mäkký štartovací</t>
  </si>
  <si>
    <t>Regulátor otáčok s riadeným spätným ventilom</t>
  </si>
  <si>
    <t>Valec so záťažou</t>
  </si>
  <si>
    <t>Vákuový ejektor s podložkou</t>
  </si>
  <si>
    <t>Ventil 3/2 dvojitý elektromagnetický</t>
  </si>
  <si>
    <t>Ventil 5/3 elektromagnetický s uzavretým stredom</t>
  </si>
  <si>
    <t>Blok 2 solenoidových ventilov 5/2 dvojitých + 1 jednoduchý</t>
  </si>
  <si>
    <t>Sada 2 časových relé</t>
  </si>
  <si>
    <t>Elektrický pult</t>
  </si>
  <si>
    <t>Polovodičový automatický spínač</t>
  </si>
  <si>
    <t>Indukčný detektor</t>
  </si>
  <si>
    <t>Kapacitný detektor</t>
  </si>
  <si>
    <t>Fotoelektrický detektor</t>
  </si>
  <si>
    <t>Tlakový spínač smerom k tranzistoru</t>
  </si>
  <si>
    <t>Programovateľný digitálny tlakový spínač</t>
  </si>
  <si>
    <t>Vakuový tlakový spínač smerom k tranzistoru</t>
  </si>
  <si>
    <t>Odrušenie</t>
  </si>
  <si>
    <t>Dĺžka</t>
  </si>
  <si>
    <t>Šírka</t>
  </si>
  <si>
    <t>Displej</t>
  </si>
  <si>
    <t>Počet analógových vstupov</t>
  </si>
  <si>
    <t>Počet digitálnych vstupov</t>
  </si>
  <si>
    <t>Webový server</t>
  </si>
  <si>
    <t>Prevádzkové napätie</t>
  </si>
  <si>
    <t>Podľa EN 55011 (trieda limitnej hodnoty B)</t>
  </si>
  <si>
    <t>Ethernet</t>
  </si>
  <si>
    <t>Vkladanie schématických značiek pneumatických prvkov</t>
  </si>
  <si>
    <t>Prepájanie pneumatických prvkov</t>
  </si>
  <si>
    <t>Simulácia pneumatických obvodov</t>
  </si>
  <si>
    <t>Vizualizácia pneumatických obvodov</t>
  </si>
  <si>
    <t>Funkcia virtuálneho PLC pre ovládanie obvodov</t>
  </si>
  <si>
    <t>Vytváranie ledder diagramov</t>
  </si>
  <si>
    <t>Vytváranie blokových diagramov</t>
  </si>
  <si>
    <t>Permanentná licencia</t>
  </si>
  <si>
    <t xml:space="preserve">Kompatibilita so zariadením: Panel elektropneumatiky </t>
  </si>
  <si>
    <t>Zostava musí obsahovať tri samostatné moduly (transparentná hydraulická sada 1, transparentná hydraulická sada 2, transparentná elektro-hydraulická sada)</t>
  </si>
  <si>
    <t>Úložné zásuvky so zámkom uzamykateľné</t>
  </si>
  <si>
    <t>Transparentný modul:</t>
  </si>
  <si>
    <t>Modulárny systém, možnosť využitia dvoch pracovných plôch pracovnej dosky</t>
  </si>
  <si>
    <t>Možnosť výberu komponentov</t>
  </si>
  <si>
    <t>Priesvitné komponenty</t>
  </si>
  <si>
    <t>Prevzdušňovač kvapaliny pre lepšie pozorovanie toku kvapaliny</t>
  </si>
  <si>
    <t>Tlak v systéme</t>
  </si>
  <si>
    <t>Distribučné ventily:</t>
  </si>
  <si>
    <t>Procesné ventily:</t>
  </si>
  <si>
    <t>Spätný ventil</t>
  </si>
  <si>
    <t>Spojky a príslušenstvo:</t>
  </si>
  <si>
    <t>Sada 5 hadíc</t>
  </si>
  <si>
    <t>Sada 10 hadíc</t>
  </si>
  <si>
    <t>Distribučný blok (3 pripojenia)</t>
  </si>
  <si>
    <t>Rozdeľovač (4 pripojenia)</t>
  </si>
  <si>
    <t>Rozdeľovač s manometrom (3 pripojenia)</t>
  </si>
  <si>
    <t>Kontrolné panely, senzory a príslušenstvo:</t>
  </si>
  <si>
    <t>Zdroj</t>
  </si>
  <si>
    <t>Sada tlačidiel</t>
  </si>
  <si>
    <t>Ventil elektrický koncový (pravý)</t>
  </si>
  <si>
    <t>Ventil elektrický koncový (ľavý)</t>
  </si>
  <si>
    <t>Sada elektrických káblov pre pripojenie ventilov</t>
  </si>
  <si>
    <t>Sada elektrických káblov so 4mm konektormi</t>
  </si>
  <si>
    <t>Hydraulická pumpa s prevzdušňovačom:</t>
  </si>
  <si>
    <t>Zubové čerpadlo Q= 1l/min.</t>
  </si>
  <si>
    <t>Pretlakový ventil Pmax=10bar</t>
  </si>
  <si>
    <t>Rýchlospojky (P+2T)</t>
  </si>
  <si>
    <t>Olej</t>
  </si>
  <si>
    <t>Užívateľská príručka</t>
  </si>
  <si>
    <t>Sada pneumatika:</t>
  </si>
  <si>
    <t>Ventil 3/2 NC, ovládaný tlačidlom</t>
  </si>
  <si>
    <t>Ventil 3/2 NC/NO, ovládaný tlačidlom</t>
  </si>
  <si>
    <t>Ventil 3/2 NC, ovládaný núdzovým točidlom</t>
  </si>
  <si>
    <t>Ventil FC 3/2 NC, ovládaný pákou</t>
  </si>
  <si>
    <t>Ventil FC 3/2 NC, ovládaný  jednosmernou pákou</t>
  </si>
  <si>
    <t xml:space="preserve">Ventil 3/2 NC, spínaný dvojitý </t>
  </si>
  <si>
    <t>Ventil 5/2, s 2-polohovým voličom</t>
  </si>
  <si>
    <t xml:space="preserve">Ventil 3/2 NC/NO, vzduchom ovládaný monostabilný </t>
  </si>
  <si>
    <t xml:space="preserve">Ventil 3/2 NC konvertibilný </t>
  </si>
  <si>
    <t>Ventil vzduchom ovládaný 5/2 monostabilný</t>
  </si>
  <si>
    <t>Ventil vzduchom ovládaný 5/2 bistabilný</t>
  </si>
  <si>
    <t>Logický člen „OR“</t>
  </si>
  <si>
    <t>Logický člen „AND“</t>
  </si>
  <si>
    <t>Rýchly výfukový ventil</t>
  </si>
  <si>
    <t>Čierne ohybné rúrky</t>
  </si>
  <si>
    <t>Príručky a dokumentácia</t>
  </si>
  <si>
    <t>Diapozitívy</t>
  </si>
  <si>
    <t>Rozšírená sada pneumatika:</t>
  </si>
  <si>
    <t>Vnetil dvojitý 3/2 NC, ovládaný tlačidlom</t>
  </si>
  <si>
    <t>Ventil 3/2 NC spínaný dvojitý</t>
  </si>
  <si>
    <t>Ventil 5/2, ovládaný tlačidlom</t>
  </si>
  <si>
    <t>Ventil 3/2 NC/NO vzduchom ovládaný monostabilný</t>
  </si>
  <si>
    <t>Ventil 3/2 NC konvertibilný</t>
  </si>
  <si>
    <t>Blok 2 x 5/2 dvojitých ventilov + 1 x 5/2 ventil</t>
  </si>
  <si>
    <t>Dvojčinný valec s nastaviteľným vzduchovým vankúšom</t>
  </si>
  <si>
    <t>Ukazovateľ tlaku</t>
  </si>
  <si>
    <t>Tlaková nádoba</t>
  </si>
  <si>
    <t>Pneumatický pult</t>
  </si>
  <si>
    <r>
      <t xml:space="preserve">Celková cena za predmet zákazky </t>
    </r>
    <r>
      <rPr>
        <b/>
        <u/>
        <sz val="11"/>
        <color rgb="FF000000"/>
        <rFont val="Calibri"/>
        <family val="2"/>
        <charset val="238"/>
        <scheme val="minor"/>
      </rPr>
      <t>v EUR bez DPH</t>
    </r>
    <r>
      <rPr>
        <b/>
        <sz val="11"/>
        <color rgb="FF000000"/>
        <rFont val="Calibri"/>
        <family val="2"/>
        <charset val="238"/>
        <scheme val="minor"/>
      </rPr>
      <t xml:space="preserve"> </t>
    </r>
    <r>
      <rPr>
        <i/>
        <sz val="11"/>
        <color rgb="FF000000"/>
        <rFont val="Calibri"/>
        <family val="2"/>
        <charset val="238"/>
        <scheme val="minor"/>
      </rPr>
      <t>(súčet všetkých položiek)</t>
    </r>
  </si>
  <si>
    <t>Dĺžka stola pre jedno pracovisko</t>
  </si>
  <si>
    <t xml:space="preserve">ks </t>
  </si>
  <si>
    <t>mm</t>
  </si>
  <si>
    <t xml:space="preserve"> </t>
  </si>
  <si>
    <t>ks</t>
  </si>
  <si>
    <t>Nosné ramená</t>
  </si>
  <si>
    <t>1150 x 760 x 25</t>
  </si>
  <si>
    <t>1200 x800 x 30</t>
  </si>
  <si>
    <t>1190 x 590</t>
  </si>
  <si>
    <t>1210 x 610</t>
  </si>
  <si>
    <t>500 x 725 x 650</t>
  </si>
  <si>
    <t xml:space="preserve">l/min. </t>
  </si>
  <si>
    <t>Mpa</t>
  </si>
  <si>
    <t>litre</t>
  </si>
  <si>
    <t>kg</t>
  </si>
  <si>
    <t xml:space="preserve">Hladina hluku </t>
  </si>
  <si>
    <t>dB</t>
  </si>
  <si>
    <t>1200 x 800 x 30</t>
  </si>
  <si>
    <t xml:space="preserve">Mobilný zásuvkový blok </t>
  </si>
  <si>
    <t>2x(násobný) logický člen „OR“</t>
  </si>
  <si>
    <t>2x (násobný) logický člen „AND“</t>
  </si>
  <si>
    <t>2x (násobný) logický člen „OR“</t>
  </si>
  <si>
    <t>DC V</t>
  </si>
  <si>
    <t>lic.</t>
  </si>
  <si>
    <t>Mps</t>
  </si>
  <si>
    <t>20.</t>
  </si>
  <si>
    <t>21.</t>
  </si>
  <si>
    <t>DPH (v EUR):</t>
  </si>
  <si>
    <r>
      <t xml:space="preserve">Celková cena za predmet zákazky </t>
    </r>
    <r>
      <rPr>
        <b/>
        <u/>
        <sz val="11"/>
        <color rgb="FF000000"/>
        <rFont val="Calibri"/>
        <family val="2"/>
        <charset val="238"/>
        <scheme val="minor"/>
      </rPr>
      <t>v EUR s DPH</t>
    </r>
    <r>
      <rPr>
        <b/>
        <sz val="11"/>
        <color rgb="FF000000"/>
        <rFont val="Calibri"/>
        <family val="2"/>
        <charset val="238"/>
        <scheme val="minor"/>
      </rPr>
      <t xml:space="preserve"> (Návrh uchádzača na plnenie kritérií/Cenová ponuka)</t>
    </r>
  </si>
  <si>
    <t>SOŠ Žarnovica - Stroje a technologické vybavenie pre praktickú výučbu elektrotechniky a elektromechaniky</t>
  </si>
  <si>
    <t>Prúdový chránič</t>
  </si>
  <si>
    <t>Zásuvka 2x230 V, 50 Hz, 16 A, CZ</t>
  </si>
  <si>
    <t>AC/DC lab. zdroj 1 x 0 ÷ 255V/2A, stabilizovaný, prepínanie výstupu AC/DC</t>
  </si>
  <si>
    <t>Mikrospájkovačka 80-450°C/50W</t>
  </si>
  <si>
    <t>Dátové listy ponúkaného laboratórneho systému ako celku a jednotlivých jeho zásuvných elektromodulov</t>
  </si>
  <si>
    <t>Požadované technické parametre a vybavenie</t>
  </si>
  <si>
    <t>2x horný, 2x dolný, 4x čap,  spojovací materiál</t>
  </si>
  <si>
    <t>Systém umožňujúci zapájať elektrické prístroje medzi sebou podľa zadania pedagóga (na tento účel budú slúžiť vopred pripravené úlohy, ktoré budú predmetom dodávky). Jednotlivé moduly úloh sa musia pripevňovať na zvislú pracovnú dosku existujúcich stolov s rastrom otvorov 9 x 9 mm a rozstupom 19 mm. Kompatibilný systém, ktorý umožňuje jednoducho pripevniť moduly s jednotlivými elektrickými prístrojmi bez použitia nástrojov (skrutkovače, kliešte...), ani nie je potrebné používať matice, skrutky a iné zložité spôsoby pripevnenia.</t>
  </si>
  <si>
    <t>Trafo 3f 230V/24V</t>
  </si>
  <si>
    <t>Výstup na zdierky 3 x 24/42V AC</t>
  </si>
  <si>
    <t xml:space="preserve">Sada vodičov CY 1,5 mm2; 5 farieb po 50 m (čierna, hnedá, sivá, modrá, ž-z) </t>
  </si>
  <si>
    <r>
      <t xml:space="preserve">Sada rúrok, kovania, </t>
    </r>
    <r>
      <rPr>
        <sz val="11"/>
        <rFont val="Calibri"/>
        <family val="2"/>
        <scheme val="minor"/>
      </rPr>
      <t>plastových (alebo rovnocenných) zátok</t>
    </r>
  </si>
  <si>
    <t>Systém musí pozostávať z obojstranného výučbového pracovného panelu určeného na montáž a prepojovanie pneumatických a elektropneumatických komponentov, umožňujúceho súčasnú prácu minimálne dvoch skupín študentov z oboch strán panelu. Panel musí byť konštruovaný ako modulárny systém s upevňovacími štrbinami alebo ekvivalentným mechanizmom umožňujúcim rýchlu a bezpečnú montáž a demontáž komponentov.
Systém musí byť kompatibilný s priemyselnými pneumatickými a elektropneumatickými komponentmi určenými pre odborné vzdelávanie a výcvik (napr. tréningový systém porovnateľný s didaktickými panelmi používanými v oblasti mechatroniky a priemyselnej automatizácie alebo funkčne ekvivalentný).
Všetky komponenty musia byť priemyselného vyhotovenia. Každý komponent musí byť upevnený na samostatnej montážnej doske kompatibilnej s pracovným panelom, vybavenej upevňovacím mechanizmom umožňujúcim opakované vkladanie a vyberanie bez použitia špeciálneho náradia.
Každá montážna doska musí byť označená trvalým identifikačným štítkom obsahujúcim názov súčiastky, referenčné číslo a grafické označenie podľa platných ISO noriem pre pneumatické schémy.</t>
  </si>
  <si>
    <t>510 x 740 x 660</t>
  </si>
  <si>
    <r>
      <t xml:space="preserve">Jednočinný valec s </t>
    </r>
    <r>
      <rPr>
        <sz val="11"/>
        <rFont val="Calibri"/>
        <family val="2"/>
        <scheme val="minor"/>
      </rPr>
      <t>gumovým</t>
    </r>
    <r>
      <rPr>
        <sz val="11"/>
        <color theme="1"/>
        <rFont val="Calibri"/>
        <family val="2"/>
        <scheme val="minor"/>
      </rPr>
      <t xml:space="preserve"> vankúšom</t>
    </r>
  </si>
  <si>
    <t>Analógové/digitálne výstupy</t>
  </si>
  <si>
    <t>Tlak</t>
  </si>
  <si>
    <t>Prietok</t>
  </si>
  <si>
    <t>Obsah nádoby</t>
  </si>
  <si>
    <t>Hmotnosť</t>
  </si>
  <si>
    <t>Softvérový nástroj určený na programovanie, konfiguráciu, simuláciu a diagnostiku malých programovateľných logických automatov (PLC) s grafickým programovacím prostredím a podporou základných logických, časových, čítačových a analógových funkcií alebo funkčne ekvivalentné riešenie</t>
  </si>
  <si>
    <t>Monitorovanie a kontrola
Možnosť sledovať a riadiť 3D procesy. Pomocou karty zberu dát možnosť kontrolovať a ovládať fyzické vstupy a výstupy.
Softvér musí zvládať  importovať trojrozmerné modely z 3D Studio a Solidworks.</t>
  </si>
  <si>
    <t>Kompatibilita s modulárnym pneumatickým a elektropneumatickým systémom Pneutrainer</t>
  </si>
  <si>
    <t>Dizajn a simulácia
Softvér musí umožňovať vykonávať dynamické, viacfarebné simulácie pomocou pneumatických, elektropneumatických, hydraulických, elektrohydraulických, elektrických a elektronických obvodov. Tiež musí umožňovať vykonávať matematické modely systémov a získavať a spracovávať elektrické signály (inštrumentácia)</t>
  </si>
  <si>
    <t>Pracovný stôl pohyblivý na kolieskach:</t>
  </si>
  <si>
    <t>Panel elektropneumatiky:</t>
  </si>
  <si>
    <r>
      <t xml:space="preserve">Doplní uchádzač </t>
    </r>
    <r>
      <rPr>
        <b/>
        <sz val="11"/>
        <color theme="1"/>
        <rFont val="Aptos Narrow"/>
        <family val="2"/>
      </rPr>
      <t>↓</t>
    </r>
  </si>
  <si>
    <t>Priložené certifikáty podľa platných technických noriem pre konštrukciu a bezpečnosť stolov pre laboratória v školských zariadeniach STN EN 13150 a STN EN61010-1 pre ponúknutý systém</t>
  </si>
  <si>
    <t>Uchádzač vyhlasuje a predložením svojej ponuky potvrdzuje, že ním ponúkaný tovar spĺňa požiadavky na predmet zákazky uvedené v prílohe č. 2 SP - Technická špecifikácia a cenová kalkulácia/Návrh na plnenie kritéria.</t>
  </si>
  <si>
    <t>Systém zložený z extrudovaného hliníkového panelu s 8,5 mm štrbinami na oboch stranách, čo umožní dvom skupinám študentov pracovať súčasne na oboch stranách panelu. Pneumatické a elektropneumatické komponenty, s ktorými budú študenti pracovať, budú namontované na paneli. Všetky komponenty musia byť priemyselné. Každá súčiastka musí byť namontovaná na doske z nerezovej ocele a musí obsahovať pridržiavacie svorky, aby bolo možné vložiť súčiastky do pracovného panelu. Dosky z nerezovej ocele musia obsahovať kovový štítok identifikujúci danú súčiastku.</t>
  </si>
  <si>
    <t>Ventil FC 3/2 NC, ovládaný jednosmernou pákou</t>
  </si>
  <si>
    <t>Dvojčinný valec s gumovým vankúšom</t>
  </si>
  <si>
    <t>Sada kovania, konektorov, plastových zátok</t>
  </si>
  <si>
    <t>Obojsmerný regulátor otáčok na jednočinný valec</t>
  </si>
  <si>
    <t>Certifikáty podľa platných technických noriem pre konštrukciu a bezpečnosť stolov pre laboratória v školských zariadeniach STN EN 13150 a STN EN 61010-1 pre ponúknutý systém</t>
  </si>
  <si>
    <t>LED svietidlo pod nadstavbu/policu (dĺžka)</t>
  </si>
  <si>
    <t>Pracovný stôl pohyblivý na kolieskach s požadovanými parametrami:</t>
  </si>
  <si>
    <t>Tichý kompresor 220V s požadovanými parametrami:</t>
  </si>
  <si>
    <t>Priehľadná nádrž s objemom</t>
  </si>
  <si>
    <t>Tichý kompresor 220V s požadovanými parametrami</t>
  </si>
  <si>
    <t xml:space="preserve">Set držiakov pre dierovanú dosku zabezpečujúci plnú mechanickú a funkčnú kompatibilitu </t>
  </si>
  <si>
    <t>Kompresor - prietok vzduchu</t>
  </si>
  <si>
    <t>Kompresor - hmotnosť</t>
  </si>
  <si>
    <t>Kompresor - hladina hluku</t>
  </si>
  <si>
    <t>Kompresor - tlak vzduchu</t>
  </si>
  <si>
    <t>Kompresor - obsah nádoby</t>
  </si>
  <si>
    <t>Pohony: dvojčinný valec transparentný</t>
  </si>
  <si>
    <t>Pohony: jednočinný valec transparentný</t>
  </si>
  <si>
    <t>Ventil 4/2 manuálne ovládaný transparentný</t>
  </si>
  <si>
    <t>Ventil 4/2 elektricky ovládaný transparentný</t>
  </si>
  <si>
    <t>Ventil 4/3 stredná plocha uzavretá, elektrický transparentný</t>
  </si>
  <si>
    <t>Regulátor tlaku transparentný</t>
  </si>
  <si>
    <t>Ventil 3/2 s dumpingom transparentný</t>
  </si>
  <si>
    <t>Ventil manuálne nastaviteľný redukčný transparentný</t>
  </si>
  <si>
    <t>Ventil 2/2 manuálne ovládaný transparentný</t>
  </si>
  <si>
    <t>Ventil škrtiaci so spätným ventilom a pilotom transparentný</t>
  </si>
  <si>
    <t>Spätný ventil transparentný</t>
  </si>
  <si>
    <t>Ventil škrtiaci v oboch smeroch transparentný</t>
  </si>
  <si>
    <t>Ventil škrtiaci v jednom smere transparentný</t>
  </si>
  <si>
    <t>Ventil prietokový s kompenzáciou tlaku transparentný</t>
  </si>
  <si>
    <t>Sada transparentných pohonov:</t>
  </si>
  <si>
    <t>RLC dekáda 0 ÷ 999999R, 0 ÷ 99999uH, 0 ÷ 99999pF</t>
  </si>
  <si>
    <t>Požadujeme úlohy na výučbu: Žiarovka s vypínačom, Jednofázová zásuvka pre 10A a 16A, Vypínateľná jednofázová zásuvka pre 10A a 16A, Dvojice žiaroviek/luster s dvojvypínačom, Schodiskový prepínač s ovládáním z dvoch miest, Trojfázová zásuvka s ističom a chráničom, Trojfázová zásuvka s ističom v sieti TN-C, Viacero jednofázových zásuviek pripojených z rozvodky, Žiarovkové a zásuvkové jednofázové obvody cez prúdový chránič, Väčší počet svetiel pripojených cez jednofázový stykač, Pripojenie 3f motoru s chráničom a prepínačom hviezda-trojuholník, Jednoduchý domácí rozvádzač (zásuvky, svetlá, prúdový chránič, hlavný vypínač), Pohyblivé prívody – predlžovacia šnúra, viacnásobné pohyblivé zásuvky vypínateľné a nevypínateľné), Ovládanie 3 f motora s reverzáciou</t>
  </si>
  <si>
    <t>Kovová doska stola (D x H)</t>
  </si>
  <si>
    <t>Rozmer mobilného bloku (Š x V x H)</t>
  </si>
  <si>
    <t>Ventily na reguláciu tlaku:</t>
  </si>
  <si>
    <r>
      <t>Vertiálny panel s</t>
    </r>
    <r>
      <rPr>
        <sz val="11"/>
        <rFont val="Calibri"/>
        <family val="2"/>
        <scheme val="minor"/>
      </rPr>
      <t xml:space="preserve"> laminátovým </t>
    </r>
    <r>
      <rPr>
        <sz val="11"/>
        <color theme="1"/>
        <rFont val="Calibri"/>
        <family val="2"/>
        <scheme val="minor"/>
      </rPr>
      <t>povrchom pre horizontálnu prácu z obidvoch strán (D x V x H)</t>
    </r>
  </si>
  <si>
    <t>Musí sa dať použiť aj nezávisle od skutočných tréningových systémov. Musí poskytovať dynamický návrh a simuláciu plus ovládanie 2D a 3D virtuálnych strojov (preddefinovaných používateľom alebo vyvinutých výrobcom). Musí obsahovať virtuálne PLC na ovládanie simulovaných okruhov/modelov a umožňovať komunikáciu s požadovanými pneumatickými a hydraulickými systémami</t>
  </si>
  <si>
    <t>Osadenie  mobilného bloku: min. 4 zásuvky, uzamykateľné</t>
  </si>
  <si>
    <t>Každá úloha musí obsahovať: Cieľ úlohy, Význam – funkcia úlohy, Zoznam potrebných prvkov, Metodické pokyny, Schéma zapojenia. Vykonávacia schéma rozmiestnenia modulov na pracovnej perforovanej doske, Pracovný postup, Kritériá hodnotenia pre učiteľov</t>
  </si>
  <si>
    <t>b) Panel elektrických meraní s jedným pracoviskom</t>
  </si>
  <si>
    <t>c) Panel elektroinštalácie (základ pre elektrické rozvody)</t>
  </si>
  <si>
    <t>d) Panel elektropneumatiky</t>
  </si>
  <si>
    <t>e) Programovateľný logický automat - PLC</t>
  </si>
  <si>
    <t>f) Softvér pre elektropneumatiku</t>
  </si>
  <si>
    <t>g) Panel hydrauliky</t>
  </si>
  <si>
    <t>h) Panel pneumatiky</t>
  </si>
  <si>
    <t>1190 x 1690 x 790</t>
  </si>
  <si>
    <t>1210 x 1710 x 810</t>
  </si>
  <si>
    <t>Celkové rozmery stola (D x V x H)</t>
  </si>
  <si>
    <t>Zvislá doska s laminátovým povrchom pre horizontálnu obojstrannú prácu s rozmermi (D x V x H)</t>
  </si>
  <si>
    <t>a) Panel elektrických meraní s dvomi pracoviskami</t>
  </si>
  <si>
    <r>
      <t>Vertikálny panel s</t>
    </r>
    <r>
      <rPr>
        <sz val="11"/>
        <rFont val="Calibri"/>
        <family val="2"/>
        <scheme val="minor"/>
      </rPr>
      <t xml:space="preserve"> laminátovým (alebo rovnocenným) </t>
    </r>
    <r>
      <rPr>
        <sz val="11"/>
        <color theme="1"/>
        <rFont val="Calibri"/>
        <family val="2"/>
        <scheme val="minor"/>
      </rPr>
      <t>povrchom pre horizontálnu prácu z obidvoch strán (D x V x H)</t>
    </r>
  </si>
  <si>
    <t>Osadenie mobilného bloku: min. 4 zásuvky, uzamykateľné</t>
  </si>
  <si>
    <t>16.</t>
  </si>
  <si>
    <t>17.</t>
  </si>
  <si>
    <t>18.</t>
  </si>
  <si>
    <t>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</si>
</sst>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quot;.&quot;"/>
    <numFmt numFmtId="165" formatCode="#,##0.00\ &quot;€&quot;"/>
  </numFmts>
  <fonts count="23" x14ac:knownFonts="1">
    <font>
      <sz val="11"/>
      <color theme="1"/>
      <name val="Calibri"/>
      <family val="2"/>
      <charset val="238"/>
      <scheme val="minor"/>
    </font>
    <font>
      <b/>
      <sz val="11"/>
      <color theme="1"/>
      <name val="Calibri"/>
      <family val="2"/>
      <charset val="238"/>
      <scheme val="minor"/>
    </font>
    <font>
      <sz val="11"/>
      <color theme="1"/>
      <name val="Calibri"/>
      <family val="2"/>
      <scheme val="minor"/>
    </font>
    <font>
      <sz val="8"/>
      <name val="Calibri"/>
      <family val="2"/>
      <charset val="238"/>
      <scheme val="minor"/>
    </font>
    <font>
      <sz val="11"/>
      <color rgb="FFFF0000"/>
      <name val="Calibri"/>
      <family val="2"/>
      <charset val="238"/>
      <scheme val="minor"/>
    </font>
    <font>
      <b/>
      <sz val="11"/>
      <name val="Calibri"/>
      <family val="2"/>
      <charset val="238"/>
      <scheme val="minor"/>
    </font>
    <font>
      <b/>
      <u/>
      <sz val="11"/>
      <color theme="1"/>
      <name val="Calibri"/>
      <family val="2"/>
      <charset val="238"/>
      <scheme val="minor"/>
    </font>
    <font>
      <b/>
      <sz val="11"/>
      <color rgb="FF000000"/>
      <name val="Calibri"/>
      <family val="2"/>
      <charset val="238"/>
      <scheme val="minor"/>
    </font>
    <font>
      <b/>
      <u/>
      <sz val="11"/>
      <color rgb="FF000000"/>
      <name val="Calibri"/>
      <family val="2"/>
      <charset val="238"/>
      <scheme val="minor"/>
    </font>
    <font>
      <i/>
      <sz val="11"/>
      <color rgb="FF000000"/>
      <name val="Calibri"/>
      <family val="2"/>
      <charset val="238"/>
      <scheme val="minor"/>
    </font>
    <font>
      <sz val="11"/>
      <color rgb="FF000000"/>
      <name val="Calibri"/>
      <family val="2"/>
      <charset val="238"/>
      <scheme val="minor"/>
    </font>
    <font>
      <b/>
      <sz val="11"/>
      <color rgb="FFFF0000"/>
      <name val="Calibri"/>
      <family val="2"/>
      <charset val="238"/>
      <scheme val="minor"/>
    </font>
    <font>
      <sz val="11"/>
      <name val="Calibri"/>
      <family val="2"/>
      <scheme val="minor"/>
    </font>
    <font>
      <sz val="10"/>
      <color theme="1"/>
      <name val="Calibri"/>
      <family val="2"/>
      <scheme val="minor"/>
    </font>
    <font>
      <b/>
      <sz val="10"/>
      <color theme="1"/>
      <name val="Calibri"/>
      <family val="2"/>
      <charset val="238"/>
      <scheme val="minor"/>
    </font>
    <font>
      <i/>
      <sz val="10"/>
      <color rgb="FFFF0000"/>
      <name val="Calibri"/>
      <family val="2"/>
      <scheme val="minor"/>
    </font>
    <font>
      <sz val="10"/>
      <color theme="1"/>
      <name val="Calibri"/>
      <family val="2"/>
      <charset val="238"/>
      <scheme val="minor"/>
    </font>
    <font>
      <sz val="9"/>
      <color theme="1"/>
      <name val="Calibri"/>
      <family val="2"/>
      <charset val="238"/>
      <scheme val="minor"/>
    </font>
    <font>
      <sz val="16"/>
      <color rgb="FFFF0000"/>
      <name val="Calibri"/>
      <family val="2"/>
      <charset val="238"/>
      <scheme val="minor"/>
    </font>
    <font>
      <sz val="11"/>
      <color rgb="FF222222"/>
      <name val="Verdana"/>
      <family val="2"/>
      <charset val="238"/>
    </font>
    <font>
      <sz val="11"/>
      <color rgb="FFFF0000"/>
      <name val="Calibri"/>
      <family val="2"/>
      <scheme val="minor"/>
    </font>
    <font>
      <b/>
      <sz val="11"/>
      <color theme="1"/>
      <name val="Aptos Narrow"/>
      <family val="2"/>
    </font>
    <font>
      <sz val="11"/>
      <color rgb="FF222222"/>
      <name val="Calibri"/>
      <family val="2"/>
      <charset val="238"/>
      <scheme val="minor"/>
    </font>
  </fonts>
  <fills count="9">
    <fill>
      <patternFill patternType="none"/>
    </fill>
    <fill>
      <patternFill patternType="gray125"/>
    </fill>
    <fill>
      <patternFill patternType="solid">
        <fgColor theme="9" tint="0.39997558519241921"/>
        <bgColor indexed="64"/>
      </patternFill>
    </fill>
    <fill>
      <patternFill patternType="solid">
        <fgColor rgb="FFFFFF00"/>
        <bgColor indexed="64"/>
      </patternFill>
    </fill>
    <fill>
      <patternFill patternType="solid">
        <fgColor theme="0"/>
        <bgColor indexed="64"/>
      </patternFill>
    </fill>
    <fill>
      <patternFill patternType="solid">
        <fgColor theme="7" tint="0.79998168889431442"/>
        <bgColor indexed="64"/>
      </patternFill>
    </fill>
    <fill>
      <patternFill patternType="lightDown"/>
    </fill>
    <fill>
      <patternFill patternType="lightDown">
        <bgColor rgb="FFFFFF00"/>
      </patternFill>
    </fill>
    <fill>
      <patternFill patternType="solid">
        <fgColor rgb="FF00B0F0"/>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diagonal/>
    </border>
  </borders>
  <cellStyleXfs count="1">
    <xf numFmtId="0" fontId="0" fillId="0" borderId="0"/>
  </cellStyleXfs>
  <cellXfs count="168">
    <xf numFmtId="0" fontId="0" fillId="0" borderId="0" xfId="0"/>
    <xf numFmtId="0" fontId="1" fillId="0" borderId="1" xfId="0" applyFont="1" applyBorder="1" applyAlignment="1">
      <alignment horizontal="right"/>
    </xf>
    <xf numFmtId="0" fontId="1" fillId="2" borderId="1" xfId="0" applyFont="1" applyFill="1" applyBorder="1" applyAlignment="1">
      <alignment vertical="center"/>
    </xf>
    <xf numFmtId="0" fontId="1" fillId="2" borderId="7" xfId="0" applyFont="1" applyFill="1" applyBorder="1" applyAlignment="1">
      <alignment vertical="center"/>
    </xf>
    <xf numFmtId="0" fontId="1" fillId="0" borderId="0" xfId="0" applyFont="1" applyAlignment="1">
      <alignment horizontal="right"/>
    </xf>
    <xf numFmtId="0" fontId="1" fillId="3" borderId="1" xfId="0" applyFont="1" applyFill="1" applyBorder="1" applyAlignment="1">
      <alignment horizontal="center"/>
    </xf>
    <xf numFmtId="0" fontId="2" fillId="4" borderId="1" xfId="0" applyFont="1" applyFill="1" applyBorder="1" applyAlignment="1">
      <alignment horizontal="center" vertical="center" wrapText="1"/>
    </xf>
    <xf numFmtId="164" fontId="0" fillId="0" borderId="0" xfId="0" applyNumberFormat="1"/>
    <xf numFmtId="0" fontId="1" fillId="0" borderId="1" xfId="0" applyFont="1" applyBorder="1" applyAlignment="1">
      <alignment horizontal="center"/>
    </xf>
    <xf numFmtId="0" fontId="11" fillId="3" borderId="1" xfId="0" applyFont="1" applyFill="1" applyBorder="1" applyAlignment="1">
      <alignment horizontal="left" vertical="top"/>
    </xf>
    <xf numFmtId="164" fontId="0" fillId="4" borderId="3" xfId="0" applyNumberFormat="1" applyFill="1" applyBorder="1" applyAlignment="1">
      <alignment horizontal="center" vertical="center"/>
    </xf>
    <xf numFmtId="0" fontId="11" fillId="3" borderId="3" xfId="0" applyFont="1" applyFill="1" applyBorder="1" applyAlignment="1">
      <alignment horizontal="center" vertical="center" wrapText="1"/>
    </xf>
    <xf numFmtId="0" fontId="0" fillId="3" borderId="1" xfId="0" applyFill="1" applyBorder="1"/>
    <xf numFmtId="0" fontId="0" fillId="0" borderId="1" xfId="0" applyBorder="1" applyAlignment="1">
      <alignment horizontal="right"/>
    </xf>
    <xf numFmtId="164" fontId="0" fillId="0" borderId="3" xfId="0" applyNumberFormat="1" applyBorder="1" applyAlignment="1">
      <alignment horizontal="center" vertical="center"/>
    </xf>
    <xf numFmtId="164" fontId="0" fillId="0" borderId="1" xfId="0" applyNumberFormat="1" applyBorder="1"/>
    <xf numFmtId="0" fontId="2" fillId="3" borderId="1" xfId="0" applyFont="1" applyFill="1" applyBorder="1" applyAlignment="1">
      <alignment horizontal="center" vertical="center" wrapText="1"/>
    </xf>
    <xf numFmtId="0" fontId="2" fillId="3" borderId="1" xfId="0" applyFont="1" applyFill="1" applyBorder="1" applyAlignment="1">
      <alignment wrapText="1"/>
    </xf>
    <xf numFmtId="164" fontId="0" fillId="4" borderId="1" xfId="0" applyNumberFormat="1" applyFill="1" applyBorder="1"/>
    <xf numFmtId="164" fontId="0" fillId="0" borderId="0" xfId="0" applyNumberFormat="1" applyAlignment="1">
      <alignment horizontal="right"/>
    </xf>
    <xf numFmtId="0" fontId="0" fillId="4" borderId="0" xfId="0" applyFill="1"/>
    <xf numFmtId="0" fontId="0" fillId="4" borderId="1" xfId="0" applyFill="1" applyBorder="1" applyAlignment="1">
      <alignment horizontal="right"/>
    </xf>
    <xf numFmtId="0" fontId="0" fillId="3" borderId="5" xfId="0" applyFill="1" applyBorder="1"/>
    <xf numFmtId="0" fontId="12" fillId="0" borderId="1" xfId="0" applyFont="1" applyBorder="1" applyAlignment="1">
      <alignment horizontal="center" vertical="center"/>
    </xf>
    <xf numFmtId="0" fontId="13" fillId="3" borderId="1" xfId="0" applyFont="1" applyFill="1" applyBorder="1" applyAlignment="1">
      <alignment horizontal="center" vertical="center" wrapText="1"/>
    </xf>
    <xf numFmtId="0" fontId="4" fillId="0" borderId="0" xfId="0" applyFont="1"/>
    <xf numFmtId="0" fontId="13" fillId="3" borderId="3" xfId="0" applyFont="1" applyFill="1" applyBorder="1" applyAlignment="1">
      <alignment wrapText="1"/>
    </xf>
    <xf numFmtId="0" fontId="18" fillId="0" borderId="0" xfId="0" applyFont="1"/>
    <xf numFmtId="0" fontId="14" fillId="4" borderId="0" xfId="0" applyFont="1" applyFill="1" applyAlignment="1">
      <alignment horizontal="center" vertical="center" wrapText="1"/>
    </xf>
    <xf numFmtId="0" fontId="15" fillId="4" borderId="0" xfId="0" applyFont="1" applyFill="1" applyAlignment="1">
      <alignment horizontal="center" vertical="center" wrapText="1"/>
    </xf>
    <xf numFmtId="0" fontId="2" fillId="0" borderId="7" xfId="0" applyFont="1" applyBorder="1" applyAlignment="1">
      <alignment vertical="center" wrapText="1"/>
    </xf>
    <xf numFmtId="0" fontId="2" fillId="0" borderId="3"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vertical="center" wrapText="1"/>
    </xf>
    <xf numFmtId="0" fontId="12" fillId="0" borderId="1" xfId="0" applyFont="1" applyBorder="1" applyAlignment="1">
      <alignment vertical="center" wrapText="1"/>
    </xf>
    <xf numFmtId="0" fontId="12" fillId="0" borderId="1" xfId="0" applyFont="1" applyBorder="1" applyAlignment="1">
      <alignment horizontal="center" vertical="center" wrapText="1"/>
    </xf>
    <xf numFmtId="0" fontId="0" fillId="0" borderId="7" xfId="0" applyBorder="1" applyAlignment="1">
      <alignment vertical="center" wrapText="1"/>
    </xf>
    <xf numFmtId="0" fontId="0" fillId="0" borderId="1" xfId="0" applyBorder="1" applyAlignment="1">
      <alignment horizontal="center" vertical="center" wrapText="1"/>
    </xf>
    <xf numFmtId="0" fontId="0" fillId="0" borderId="1" xfId="0" applyBorder="1" applyAlignment="1">
      <alignment vertical="center" wrapText="1"/>
    </xf>
    <xf numFmtId="0" fontId="0" fillId="0" borderId="1" xfId="0" applyBorder="1" applyAlignment="1">
      <alignment horizontal="center" vertical="center"/>
    </xf>
    <xf numFmtId="0" fontId="2" fillId="0" borderId="2" xfId="0" applyFont="1" applyBorder="1" applyAlignment="1">
      <alignment horizontal="left" vertical="center" wrapText="1"/>
    </xf>
    <xf numFmtId="0" fontId="12" fillId="0" borderId="1" xfId="0" applyFont="1" applyBorder="1" applyAlignment="1">
      <alignment horizontal="left" vertical="center" wrapText="1"/>
    </xf>
    <xf numFmtId="0" fontId="2" fillId="5" borderId="1" xfId="0" applyFont="1" applyFill="1" applyBorder="1" applyAlignment="1">
      <alignment vertical="center" wrapText="1"/>
    </xf>
    <xf numFmtId="0" fontId="2" fillId="0" borderId="3" xfId="0" applyFont="1" applyBorder="1" applyAlignment="1">
      <alignment horizontal="center" vertical="center"/>
    </xf>
    <xf numFmtId="0" fontId="2" fillId="5" borderId="1" xfId="0" applyFont="1" applyFill="1" applyBorder="1" applyAlignment="1">
      <alignment wrapText="1"/>
    </xf>
    <xf numFmtId="0" fontId="2" fillId="4" borderId="1" xfId="0" applyFont="1" applyFill="1" applyBorder="1" applyAlignment="1">
      <alignment vertical="center" wrapText="1"/>
    </xf>
    <xf numFmtId="0" fontId="2" fillId="0" borderId="1" xfId="0" applyFont="1" applyBorder="1" applyAlignment="1">
      <alignment horizontal="left" vertical="center" wrapText="1"/>
    </xf>
    <xf numFmtId="0" fontId="2" fillId="4" borderId="3" xfId="0" applyFont="1" applyFill="1" applyBorder="1" applyAlignment="1">
      <alignment horizontal="center" vertical="center" wrapText="1"/>
    </xf>
    <xf numFmtId="0" fontId="2" fillId="0" borderId="1" xfId="0" applyFont="1" applyBorder="1" applyAlignment="1">
      <alignment wrapText="1"/>
    </xf>
    <xf numFmtId="0" fontId="0" fillId="4" borderId="1" xfId="0" applyFill="1" applyBorder="1" applyAlignment="1">
      <alignment horizontal="center" wrapText="1"/>
    </xf>
    <xf numFmtId="0" fontId="19" fillId="0" borderId="1" xfId="0" applyFont="1" applyBorder="1" applyAlignment="1">
      <alignment horizontal="center" wrapText="1"/>
    </xf>
    <xf numFmtId="0" fontId="0" fillId="4" borderId="1" xfId="0" applyFill="1" applyBorder="1" applyAlignment="1">
      <alignment horizontal="center"/>
    </xf>
    <xf numFmtId="20" fontId="2" fillId="0" borderId="1" xfId="0" applyNumberFormat="1" applyFont="1" applyBorder="1" applyAlignment="1">
      <alignment horizontal="center" vertical="center" wrapText="1"/>
    </xf>
    <xf numFmtId="0" fontId="2" fillId="0" borderId="1" xfId="0" applyFont="1" applyBorder="1" applyAlignment="1">
      <alignment vertical="top" wrapText="1"/>
    </xf>
    <xf numFmtId="0" fontId="12" fillId="4" borderId="1" xfId="0" applyFont="1" applyFill="1" applyBorder="1" applyAlignment="1">
      <alignment vertical="top" wrapText="1"/>
    </xf>
    <xf numFmtId="0" fontId="12" fillId="0" borderId="1" xfId="0" applyFont="1" applyBorder="1" applyAlignment="1">
      <alignment vertical="top" wrapText="1"/>
    </xf>
    <xf numFmtId="0" fontId="20" fillId="0" borderId="1" xfId="0" applyFont="1" applyBorder="1" applyAlignment="1">
      <alignment horizontal="center" vertical="center" wrapText="1"/>
    </xf>
    <xf numFmtId="0" fontId="7" fillId="0" borderId="23" xfId="0" applyFont="1" applyBorder="1" applyAlignment="1">
      <alignment horizontal="center" vertical="center" wrapText="1"/>
    </xf>
    <xf numFmtId="165" fontId="10" fillId="3" borderId="24" xfId="0" applyNumberFormat="1" applyFont="1" applyFill="1" applyBorder="1"/>
    <xf numFmtId="0" fontId="7" fillId="0" borderId="25" xfId="0" applyFont="1" applyBorder="1" applyAlignment="1">
      <alignment horizontal="center" vertical="center"/>
    </xf>
    <xf numFmtId="165" fontId="10" fillId="3" borderId="26" xfId="0" applyNumberFormat="1" applyFont="1" applyFill="1" applyBorder="1"/>
    <xf numFmtId="0" fontId="7" fillId="0" borderId="27" xfId="0" applyFont="1" applyBorder="1" applyAlignment="1">
      <alignment horizontal="center" vertical="center" wrapText="1"/>
    </xf>
    <xf numFmtId="165" fontId="10" fillId="3" borderId="28" xfId="0" applyNumberFormat="1" applyFont="1" applyFill="1" applyBorder="1"/>
    <xf numFmtId="0" fontId="2" fillId="0" borderId="1" xfId="0" applyFont="1" applyBorder="1" applyAlignment="1">
      <alignment horizontal="left" wrapText="1"/>
    </xf>
    <xf numFmtId="0" fontId="2" fillId="4" borderId="1" xfId="0" applyFont="1" applyFill="1" applyBorder="1" applyAlignment="1">
      <alignment wrapText="1"/>
    </xf>
    <xf numFmtId="0" fontId="2" fillId="0" borderId="6" xfId="0" applyFont="1" applyBorder="1" applyAlignment="1">
      <alignment wrapText="1"/>
    </xf>
    <xf numFmtId="0" fontId="12" fillId="4" borderId="1" xfId="0" applyFont="1" applyFill="1" applyBorder="1" applyAlignment="1">
      <alignment horizontal="left" vertical="center" wrapText="1"/>
    </xf>
    <xf numFmtId="0" fontId="12" fillId="4" borderId="7" xfId="0" applyFont="1" applyFill="1" applyBorder="1" applyAlignment="1">
      <alignment vertical="center" wrapText="1"/>
    </xf>
    <xf numFmtId="0" fontId="12" fillId="4" borderId="1" xfId="0" applyFont="1" applyFill="1" applyBorder="1" applyAlignment="1">
      <alignment vertical="center" wrapText="1"/>
    </xf>
    <xf numFmtId="0" fontId="0" fillId="4" borderId="1" xfId="0" applyFill="1" applyBorder="1" applyAlignment="1">
      <alignment horizontal="left" vertical="center" wrapText="1"/>
    </xf>
    <xf numFmtId="0" fontId="0" fillId="4" borderId="7" xfId="0" applyFill="1" applyBorder="1" applyAlignment="1">
      <alignment vertical="center" wrapText="1"/>
    </xf>
    <xf numFmtId="0" fontId="0" fillId="4" borderId="1" xfId="0" applyFill="1" applyBorder="1" applyAlignment="1">
      <alignment vertical="center" wrapText="1"/>
    </xf>
    <xf numFmtId="0" fontId="11" fillId="3" borderId="1" xfId="0" applyFont="1" applyFill="1" applyBorder="1" applyAlignment="1">
      <alignment horizontal="center" wrapText="1"/>
    </xf>
    <xf numFmtId="0" fontId="11" fillId="3" borderId="3" xfId="0" applyFont="1" applyFill="1" applyBorder="1" applyAlignment="1">
      <alignment horizontal="center" wrapText="1"/>
    </xf>
    <xf numFmtId="0" fontId="22" fillId="0" borderId="1" xfId="0" applyFont="1" applyBorder="1" applyAlignment="1">
      <alignment horizontal="center" wrapText="1"/>
    </xf>
    <xf numFmtId="0" fontId="1" fillId="0" borderId="1" xfId="0" applyFont="1" applyBorder="1" applyAlignment="1">
      <alignment horizontal="right" vertical="center"/>
    </xf>
    <xf numFmtId="0" fontId="1" fillId="0" borderId="1" xfId="0" applyFont="1" applyBorder="1"/>
    <xf numFmtId="0" fontId="1" fillId="0" borderId="1" xfId="0" applyFont="1" applyBorder="1" applyAlignment="1">
      <alignment vertical="center"/>
    </xf>
    <xf numFmtId="0" fontId="16" fillId="3" borderId="1" xfId="0" applyFont="1" applyFill="1" applyBorder="1" applyAlignment="1">
      <alignment horizontal="center" wrapText="1"/>
    </xf>
    <xf numFmtId="0" fontId="16" fillId="3" borderId="1" xfId="0" applyFont="1" applyFill="1" applyBorder="1" applyAlignment="1">
      <alignment horizontal="center" vertical="center" wrapText="1"/>
    </xf>
    <xf numFmtId="0" fontId="17" fillId="3" borderId="1" xfId="0" applyFont="1" applyFill="1" applyBorder="1" applyAlignment="1">
      <alignment horizontal="center" vertical="center"/>
    </xf>
    <xf numFmtId="0" fontId="11" fillId="7" borderId="3" xfId="0" applyFont="1" applyFill="1" applyBorder="1" applyAlignment="1">
      <alignment horizontal="center" vertical="center" wrapText="1"/>
    </xf>
    <xf numFmtId="2" fontId="0" fillId="3" borderId="1" xfId="0" applyNumberFormat="1" applyFill="1" applyBorder="1"/>
    <xf numFmtId="0" fontId="1" fillId="8" borderId="1" xfId="0" applyFont="1" applyFill="1" applyBorder="1"/>
    <xf numFmtId="0" fontId="0" fillId="0" borderId="10" xfId="0" applyBorder="1" applyAlignment="1">
      <alignment horizontal="left" vertical="center" wrapText="1"/>
    </xf>
    <xf numFmtId="0" fontId="0" fillId="0" borderId="11" xfId="0" applyBorder="1" applyAlignment="1">
      <alignment horizontal="left" vertical="center" wrapText="1"/>
    </xf>
    <xf numFmtId="0" fontId="0" fillId="0" borderId="12" xfId="0" applyBorder="1" applyAlignment="1">
      <alignment horizontal="left" vertical="center" wrapText="1"/>
    </xf>
    <xf numFmtId="0" fontId="0" fillId="0" borderId="14" xfId="0" applyBorder="1" applyAlignment="1">
      <alignment horizontal="left" vertical="center" wrapText="1"/>
    </xf>
    <xf numFmtId="0" fontId="0" fillId="0" borderId="0" xfId="0" applyAlignment="1">
      <alignment horizontal="left" vertical="center" wrapText="1"/>
    </xf>
    <xf numFmtId="0" fontId="0" fillId="0" borderId="15" xfId="0" applyBorder="1" applyAlignment="1">
      <alignment horizontal="left" vertical="center" wrapText="1"/>
    </xf>
    <xf numFmtId="0" fontId="0" fillId="0" borderId="16" xfId="0" applyBorder="1" applyAlignment="1">
      <alignment horizontal="left" vertical="center" wrapText="1"/>
    </xf>
    <xf numFmtId="0" fontId="0" fillId="0" borderId="17" xfId="0" applyBorder="1" applyAlignment="1">
      <alignment horizontal="left" vertical="center" wrapText="1"/>
    </xf>
    <xf numFmtId="0" fontId="0" fillId="0" borderId="18" xfId="0" applyBorder="1" applyAlignment="1">
      <alignment horizontal="left" vertical="center" wrapText="1"/>
    </xf>
    <xf numFmtId="0" fontId="1" fillId="0" borderId="7"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6" fillId="3" borderId="7" xfId="0" applyFont="1" applyFill="1" applyBorder="1" applyAlignment="1">
      <alignment horizontal="center" vertical="center"/>
    </xf>
    <xf numFmtId="0" fontId="6" fillId="3" borderId="4" xfId="0" applyFont="1" applyFill="1" applyBorder="1" applyAlignment="1">
      <alignment horizontal="center" vertical="center"/>
    </xf>
    <xf numFmtId="0" fontId="6" fillId="3" borderId="5" xfId="0" applyFont="1" applyFill="1" applyBorder="1" applyAlignment="1">
      <alignment horizontal="center" vertical="center"/>
    </xf>
    <xf numFmtId="0" fontId="5" fillId="2" borderId="7"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1" fillId="4" borderId="2" xfId="0" applyFont="1" applyFill="1" applyBorder="1" applyAlignment="1">
      <alignment horizontal="center" vertical="center" wrapText="1"/>
    </xf>
    <xf numFmtId="0" fontId="11" fillId="4" borderId="6" xfId="0" applyFont="1" applyFill="1" applyBorder="1" applyAlignment="1">
      <alignment horizontal="center" vertical="center" wrapText="1"/>
    </xf>
    <xf numFmtId="0" fontId="11" fillId="4" borderId="3" xfId="0" applyFont="1" applyFill="1" applyBorder="1" applyAlignment="1">
      <alignment horizontal="center" vertical="center" wrapText="1"/>
    </xf>
    <xf numFmtId="0" fontId="1" fillId="2" borderId="19" xfId="0" applyFont="1" applyFill="1" applyBorder="1" applyAlignment="1">
      <alignment horizontal="left" vertical="center"/>
    </xf>
    <xf numFmtId="0" fontId="1" fillId="2" borderId="20" xfId="0" applyFont="1" applyFill="1" applyBorder="1" applyAlignment="1">
      <alignment horizontal="left"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0" fillId="0" borderId="7"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2" fillId="0" borderId="7"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6" borderId="7" xfId="0" applyFont="1" applyFill="1" applyBorder="1" applyAlignment="1">
      <alignment horizontal="center" vertical="center" wrapText="1"/>
    </xf>
    <xf numFmtId="0" fontId="2" fillId="6" borderId="4" xfId="0" applyFont="1" applyFill="1" applyBorder="1" applyAlignment="1">
      <alignment horizontal="center" vertical="center" wrapText="1"/>
    </xf>
    <xf numFmtId="0" fontId="2" fillId="6" borderId="5" xfId="0" applyFont="1" applyFill="1" applyBorder="1" applyAlignment="1">
      <alignment horizontal="center" vertical="center" wrapText="1"/>
    </xf>
    <xf numFmtId="0" fontId="0" fillId="0" borderId="2" xfId="0" applyBorder="1" applyAlignment="1">
      <alignment horizontal="center" vertical="center"/>
    </xf>
    <xf numFmtId="0" fontId="0" fillId="0" borderId="3" xfId="0" applyBorder="1" applyAlignment="1">
      <alignment horizontal="center" vertical="center"/>
    </xf>
    <xf numFmtId="0" fontId="10" fillId="0" borderId="7" xfId="0" applyFont="1" applyBorder="1" applyAlignment="1">
      <alignment horizontal="left" wrapText="1"/>
    </xf>
    <xf numFmtId="0" fontId="10" fillId="0" borderId="4" xfId="0" applyFont="1" applyBorder="1" applyAlignment="1">
      <alignment horizontal="left" wrapText="1"/>
    </xf>
    <xf numFmtId="0" fontId="10" fillId="0" borderId="5" xfId="0" applyFont="1" applyBorder="1" applyAlignment="1">
      <alignment horizontal="left" wrapText="1"/>
    </xf>
    <xf numFmtId="0" fontId="0" fillId="0" borderId="7" xfId="0" applyBorder="1" applyAlignment="1">
      <alignment horizontal="left" vertical="center" wrapText="1"/>
    </xf>
    <xf numFmtId="0" fontId="0" fillId="0" borderId="4" xfId="0" applyBorder="1" applyAlignment="1">
      <alignment horizontal="left" vertical="center" wrapText="1"/>
    </xf>
    <xf numFmtId="0" fontId="0" fillId="0" borderId="5" xfId="0" applyBorder="1" applyAlignment="1">
      <alignment horizontal="left" vertical="center" wrapText="1"/>
    </xf>
    <xf numFmtId="0" fontId="0" fillId="3" borderId="8" xfId="0" applyFill="1" applyBorder="1"/>
    <xf numFmtId="0" fontId="0" fillId="3" borderId="9" xfId="0" applyFill="1" applyBorder="1"/>
    <xf numFmtId="0" fontId="0" fillId="3" borderId="10" xfId="0" applyFill="1" applyBorder="1" applyAlignment="1">
      <alignment horizontal="center" vertical="top" wrapText="1"/>
    </xf>
    <xf numFmtId="0" fontId="0" fillId="3" borderId="11" xfId="0" applyFill="1" applyBorder="1" applyAlignment="1">
      <alignment horizontal="center" vertical="top" wrapText="1"/>
    </xf>
    <xf numFmtId="0" fontId="0" fillId="3" borderId="12" xfId="0" applyFill="1" applyBorder="1" applyAlignment="1">
      <alignment horizontal="center" vertical="top" wrapText="1"/>
    </xf>
    <xf numFmtId="0" fontId="0" fillId="3" borderId="14" xfId="0" applyFill="1" applyBorder="1" applyAlignment="1">
      <alignment horizontal="center" vertical="top" wrapText="1"/>
    </xf>
    <xf numFmtId="0" fontId="0" fillId="3" borderId="0" xfId="0" applyFill="1" applyAlignment="1">
      <alignment horizontal="center" vertical="top" wrapText="1"/>
    </xf>
    <xf numFmtId="0" fontId="0" fillId="3" borderId="15" xfId="0" applyFill="1" applyBorder="1" applyAlignment="1">
      <alignment horizontal="center" vertical="top" wrapText="1"/>
    </xf>
    <xf numFmtId="0" fontId="0" fillId="3" borderId="16" xfId="0" applyFill="1" applyBorder="1" applyAlignment="1">
      <alignment horizontal="center" vertical="top" wrapText="1"/>
    </xf>
    <xf numFmtId="0" fontId="0" fillId="3" borderId="17" xfId="0" applyFill="1" applyBorder="1" applyAlignment="1">
      <alignment horizontal="center" vertical="top" wrapText="1"/>
    </xf>
    <xf numFmtId="0" fontId="0" fillId="3" borderId="18" xfId="0" applyFill="1" applyBorder="1" applyAlignment="1">
      <alignment horizontal="center" vertical="top" wrapText="1"/>
    </xf>
    <xf numFmtId="0" fontId="0" fillId="3" borderId="13" xfId="0" applyFill="1" applyBorder="1"/>
    <xf numFmtId="0" fontId="0" fillId="3" borderId="4" xfId="0" applyFill="1" applyBorder="1"/>
    <xf numFmtId="0" fontId="0" fillId="3" borderId="21" xfId="0" applyFill="1" applyBorder="1" applyAlignment="1">
      <alignment horizontal="center"/>
    </xf>
    <xf numFmtId="0" fontId="0" fillId="3" borderId="22" xfId="0" applyFill="1" applyBorder="1" applyAlignment="1">
      <alignment horizontal="center"/>
    </xf>
    <xf numFmtId="0" fontId="0" fillId="3" borderId="16" xfId="0" applyFill="1" applyBorder="1" applyAlignment="1">
      <alignment horizontal="center"/>
    </xf>
    <xf numFmtId="0" fontId="0" fillId="3" borderId="18" xfId="0" applyFill="1" applyBorder="1" applyAlignment="1">
      <alignment horizontal="center"/>
    </xf>
    <xf numFmtId="164" fontId="0" fillId="0" borderId="2" xfId="0" applyNumberFormat="1" applyBorder="1" applyAlignment="1">
      <alignment horizontal="center" vertical="center"/>
    </xf>
    <xf numFmtId="164" fontId="0" fillId="0" borderId="6" xfId="0" applyNumberFormat="1" applyBorder="1" applyAlignment="1">
      <alignment horizontal="center" vertical="center"/>
    </xf>
    <xf numFmtId="164" fontId="0" fillId="0" borderId="3" xfId="0" applyNumberFormat="1" applyBorder="1" applyAlignment="1">
      <alignment horizontal="center" vertical="center"/>
    </xf>
    <xf numFmtId="0" fontId="0" fillId="0" borderId="6" xfId="0" applyBorder="1" applyAlignment="1">
      <alignment horizontal="center" vertical="center"/>
    </xf>
    <xf numFmtId="0" fontId="0" fillId="0" borderId="6" xfId="0" applyBorder="1" applyAlignment="1">
      <alignment horizontal="center" vertical="center" wrapText="1"/>
    </xf>
    <xf numFmtId="164" fontId="0" fillId="4" borderId="2" xfId="0" applyNumberFormat="1" applyFill="1" applyBorder="1" applyAlignment="1">
      <alignment horizontal="center" vertical="center"/>
    </xf>
    <xf numFmtId="164" fontId="0" fillId="4" borderId="6" xfId="0" applyNumberFormat="1" applyFill="1" applyBorder="1" applyAlignment="1">
      <alignment horizontal="center" vertical="center"/>
    </xf>
    <xf numFmtId="164" fontId="0" fillId="4" borderId="3" xfId="0" applyNumberFormat="1" applyFill="1" applyBorder="1" applyAlignment="1">
      <alignment horizontal="center" vertical="center"/>
    </xf>
    <xf numFmtId="0" fontId="2" fillId="0" borderId="6" xfId="0" applyFont="1" applyBorder="1" applyAlignment="1">
      <alignment horizontal="center" vertical="center"/>
    </xf>
    <xf numFmtId="0" fontId="2" fillId="0" borderId="6" xfId="0" applyFont="1" applyBorder="1" applyAlignment="1">
      <alignment horizontal="center" vertical="center" wrapText="1"/>
    </xf>
    <xf numFmtId="164" fontId="0" fillId="0" borderId="1" xfId="0" applyNumberFormat="1" applyBorder="1"/>
    <xf numFmtId="0" fontId="0" fillId="0" borderId="1" xfId="0" applyBorder="1"/>
    <xf numFmtId="0" fontId="1" fillId="2" borderId="0" xfId="0" applyFont="1" applyFill="1" applyAlignment="1">
      <alignment horizontal="center"/>
    </xf>
    <xf numFmtId="0" fontId="1" fillId="2" borderId="29" xfId="0" applyFont="1" applyFill="1" applyBorder="1" applyAlignment="1">
      <alignment horizontal="center"/>
    </xf>
    <xf numFmtId="0" fontId="0" fillId="0" borderId="0" xfId="0" applyAlignment="1">
      <alignment horizontal="center" vertical="center"/>
    </xf>
    <xf numFmtId="0" fontId="0" fillId="4" borderId="2" xfId="0" applyFill="1" applyBorder="1" applyAlignment="1">
      <alignment horizontal="center" vertical="center" wrapText="1"/>
    </xf>
    <xf numFmtId="0" fontId="0" fillId="4" borderId="6" xfId="0" applyFill="1" applyBorder="1" applyAlignment="1">
      <alignment horizontal="center" vertical="center" wrapText="1"/>
    </xf>
    <xf numFmtId="0" fontId="0" fillId="4" borderId="3" xfId="0" applyFill="1" applyBorder="1" applyAlignment="1">
      <alignment horizontal="center" vertical="center" wrapText="1"/>
    </xf>
    <xf numFmtId="0" fontId="4" fillId="0" borderId="7" xfId="0" applyFont="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cellXfs>
  <cellStyles count="1">
    <cellStyle name="Normálna" xfId="0" builtinId="0"/>
  </cellStyles>
  <dxfs count="0"/>
  <tableStyles count="0" defaultTableStyle="TableStyleMedium2" defaultPivotStyle="PivotStyleLight16"/>
  <colors>
    <mruColors>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444"/>
  <sheetViews>
    <sheetView showGridLines="0" tabSelected="1" topLeftCell="A210" zoomScale="85" zoomScaleNormal="85" workbookViewId="0">
      <selection activeCell="C226" sqref="C226"/>
    </sheetView>
  </sheetViews>
  <sheetFormatPr defaultColWidth="37.6640625" defaultRowHeight="14.4" x14ac:dyDescent="0.3"/>
  <cols>
    <col min="1" max="1" width="8.6640625" style="7" bestFit="1" customWidth="1"/>
    <col min="2" max="2" width="108.33203125" bestFit="1" customWidth="1"/>
    <col min="3" max="3" width="24.6640625" bestFit="1" customWidth="1"/>
    <col min="4" max="4" width="18.6640625" bestFit="1" customWidth="1"/>
    <col min="5" max="5" width="19.6640625" bestFit="1" customWidth="1"/>
    <col min="6" max="6" width="27.5546875" bestFit="1" customWidth="1"/>
    <col min="7" max="7" width="52.6640625" customWidth="1"/>
  </cols>
  <sheetData>
    <row r="1" spans="1:7" x14ac:dyDescent="0.3">
      <c r="B1" t="s">
        <v>35</v>
      </c>
      <c r="C1" s="161" t="s">
        <v>34</v>
      </c>
      <c r="D1" s="161"/>
      <c r="E1" s="161"/>
      <c r="F1" s="161"/>
      <c r="G1" s="161"/>
    </row>
    <row r="3" spans="1:7" x14ac:dyDescent="0.3">
      <c r="B3" s="159" t="s">
        <v>0</v>
      </c>
      <c r="C3" s="159"/>
      <c r="D3" s="159"/>
      <c r="E3" s="159"/>
      <c r="F3" s="159"/>
      <c r="G3" s="160"/>
    </row>
    <row r="5" spans="1:7" ht="30" customHeight="1" x14ac:dyDescent="0.3">
      <c r="B5" s="2" t="s">
        <v>36</v>
      </c>
      <c r="C5" s="93" t="s">
        <v>230</v>
      </c>
      <c r="D5" s="94"/>
      <c r="E5" s="94"/>
      <c r="F5" s="94"/>
      <c r="G5" s="95"/>
    </row>
    <row r="6" spans="1:7" ht="30" customHeight="1" x14ac:dyDescent="0.3">
      <c r="B6" s="2" t="s">
        <v>1</v>
      </c>
      <c r="C6" s="165" t="s">
        <v>2</v>
      </c>
      <c r="D6" s="166"/>
      <c r="E6" s="166"/>
      <c r="F6" s="166"/>
      <c r="G6" s="167"/>
    </row>
    <row r="7" spans="1:7" ht="30" customHeight="1" x14ac:dyDescent="0.3">
      <c r="B7" s="3" t="s">
        <v>3</v>
      </c>
      <c r="C7" s="165" t="s">
        <v>2</v>
      </c>
      <c r="D7" s="166"/>
      <c r="E7" s="166"/>
      <c r="F7" s="166"/>
      <c r="G7" s="167"/>
    </row>
    <row r="8" spans="1:7" ht="30" customHeight="1" x14ac:dyDescent="0.3">
      <c r="B8" s="93" t="s">
        <v>49</v>
      </c>
      <c r="C8" s="94"/>
      <c r="D8" s="94"/>
      <c r="E8" s="94"/>
      <c r="F8" s="94"/>
      <c r="G8" s="95"/>
    </row>
    <row r="9" spans="1:7" ht="30" customHeight="1" x14ac:dyDescent="0.3">
      <c r="B9" s="96" t="s">
        <v>33</v>
      </c>
      <c r="C9" s="97"/>
      <c r="D9" s="97"/>
      <c r="E9" s="97"/>
      <c r="F9" s="97"/>
      <c r="G9" s="98"/>
    </row>
    <row r="10" spans="1:7" ht="57" customHeight="1" x14ac:dyDescent="0.3">
      <c r="B10" s="99" t="s">
        <v>32</v>
      </c>
      <c r="C10" s="100"/>
      <c r="D10" s="100"/>
      <c r="E10" s="100"/>
      <c r="F10" s="100"/>
      <c r="G10" s="101"/>
    </row>
    <row r="12" spans="1:7" x14ac:dyDescent="0.3">
      <c r="G12" s="8" t="s">
        <v>257</v>
      </c>
    </row>
    <row r="13" spans="1:7" ht="30" customHeight="1" x14ac:dyDescent="0.3">
      <c r="B13" s="105" t="s">
        <v>312</v>
      </c>
      <c r="C13" s="105"/>
      <c r="D13" s="105"/>
      <c r="E13" s="105"/>
      <c r="F13" s="106"/>
      <c r="G13" s="9" t="s">
        <v>37</v>
      </c>
    </row>
    <row r="14" spans="1:7" x14ac:dyDescent="0.3">
      <c r="A14" s="152" t="s">
        <v>5</v>
      </c>
      <c r="B14" s="122" t="s">
        <v>6</v>
      </c>
      <c r="C14" s="115" t="s">
        <v>7</v>
      </c>
      <c r="D14" s="109" t="s">
        <v>8</v>
      </c>
      <c r="E14" s="110"/>
      <c r="F14" s="111"/>
      <c r="G14" s="102" t="s">
        <v>38</v>
      </c>
    </row>
    <row r="15" spans="1:7" x14ac:dyDescent="0.3">
      <c r="A15" s="153"/>
      <c r="B15" s="150"/>
      <c r="C15" s="151"/>
      <c r="D15" s="122" t="s">
        <v>9</v>
      </c>
      <c r="E15" s="122" t="s">
        <v>10</v>
      </c>
      <c r="F15" s="115" t="s">
        <v>65</v>
      </c>
      <c r="G15" s="103"/>
    </row>
    <row r="16" spans="1:7" ht="29.25" customHeight="1" x14ac:dyDescent="0.3">
      <c r="A16" s="154"/>
      <c r="B16" s="123"/>
      <c r="C16" s="116"/>
      <c r="D16" s="123"/>
      <c r="E16" s="123"/>
      <c r="F16" s="116"/>
      <c r="G16" s="104"/>
    </row>
    <row r="17" spans="1:7" x14ac:dyDescent="0.3">
      <c r="A17" s="10" t="s">
        <v>11</v>
      </c>
      <c r="B17" s="30" t="s">
        <v>51</v>
      </c>
      <c r="C17" s="31" t="s">
        <v>203</v>
      </c>
      <c r="D17" s="32">
        <v>2000</v>
      </c>
      <c r="E17" s="32">
        <v>2300</v>
      </c>
      <c r="F17" s="32"/>
      <c r="G17" s="11"/>
    </row>
    <row r="18" spans="1:7" x14ac:dyDescent="0.3">
      <c r="A18" s="10" t="s">
        <v>13</v>
      </c>
      <c r="B18" s="33" t="s">
        <v>52</v>
      </c>
      <c r="C18" s="31" t="s">
        <v>203</v>
      </c>
      <c r="D18" s="32">
        <v>700</v>
      </c>
      <c r="E18" s="32">
        <v>850</v>
      </c>
      <c r="F18" s="32"/>
      <c r="G18" s="11"/>
    </row>
    <row r="19" spans="1:7" x14ac:dyDescent="0.3">
      <c r="A19" s="10" t="s">
        <v>14</v>
      </c>
      <c r="B19" s="34" t="s">
        <v>53</v>
      </c>
      <c r="C19" s="31" t="s">
        <v>203</v>
      </c>
      <c r="D19" s="35">
        <v>25</v>
      </c>
      <c r="E19" s="35"/>
      <c r="F19" s="35"/>
      <c r="G19" s="11"/>
    </row>
    <row r="20" spans="1:7" x14ac:dyDescent="0.3">
      <c r="A20" s="10" t="s">
        <v>15</v>
      </c>
      <c r="B20" s="34" t="s">
        <v>54</v>
      </c>
      <c r="C20" s="31"/>
      <c r="D20" s="35"/>
      <c r="E20" s="35"/>
      <c r="F20" s="35" t="s">
        <v>66</v>
      </c>
      <c r="G20" s="11"/>
    </row>
    <row r="21" spans="1:7" x14ac:dyDescent="0.3">
      <c r="A21" s="10" t="s">
        <v>16</v>
      </c>
      <c r="B21" s="34" t="s">
        <v>55</v>
      </c>
      <c r="C21" s="31" t="s">
        <v>203</v>
      </c>
      <c r="D21" s="35">
        <v>1400</v>
      </c>
      <c r="E21" s="35">
        <v>1800</v>
      </c>
      <c r="F21" s="35"/>
      <c r="G21" s="11"/>
    </row>
    <row r="22" spans="1:7" x14ac:dyDescent="0.3">
      <c r="A22" s="10" t="s">
        <v>17</v>
      </c>
      <c r="B22" s="34" t="s">
        <v>56</v>
      </c>
      <c r="C22" s="31" t="s">
        <v>203</v>
      </c>
      <c r="D22" s="35">
        <v>1900</v>
      </c>
      <c r="E22" s="35">
        <v>2300</v>
      </c>
      <c r="F22" s="35"/>
      <c r="G22" s="11"/>
    </row>
    <row r="23" spans="1:7" x14ac:dyDescent="0.3">
      <c r="A23" s="10" t="s">
        <v>18</v>
      </c>
      <c r="B23" s="34" t="s">
        <v>57</v>
      </c>
      <c r="C23" s="31"/>
      <c r="D23" s="35"/>
      <c r="E23" s="35"/>
      <c r="F23" s="35" t="s">
        <v>12</v>
      </c>
      <c r="G23" s="11"/>
    </row>
    <row r="24" spans="1:7" ht="28.8" x14ac:dyDescent="0.3">
      <c r="A24" s="10" t="s">
        <v>19</v>
      </c>
      <c r="B24" s="66" t="s">
        <v>265</v>
      </c>
      <c r="C24" s="31"/>
      <c r="D24" s="23"/>
      <c r="E24" s="23"/>
      <c r="F24" s="35" t="s">
        <v>12</v>
      </c>
      <c r="G24" s="11"/>
    </row>
    <row r="25" spans="1:7" x14ac:dyDescent="0.3">
      <c r="A25" s="10" t="s">
        <v>20</v>
      </c>
      <c r="B25" s="34" t="s">
        <v>58</v>
      </c>
      <c r="C25" s="31"/>
      <c r="D25" s="35"/>
      <c r="E25" s="35"/>
      <c r="F25" s="35" t="s">
        <v>12</v>
      </c>
      <c r="G25" s="11"/>
    </row>
    <row r="26" spans="1:7" x14ac:dyDescent="0.3">
      <c r="A26" s="10" t="s">
        <v>21</v>
      </c>
      <c r="B26" s="34" t="s">
        <v>78</v>
      </c>
      <c r="C26" s="31"/>
      <c r="D26" s="35"/>
      <c r="E26" s="35"/>
      <c r="F26" s="35" t="s">
        <v>12</v>
      </c>
      <c r="G26" s="11"/>
    </row>
    <row r="27" spans="1:7" x14ac:dyDescent="0.3">
      <c r="A27" s="10" t="s">
        <v>22</v>
      </c>
      <c r="B27" s="34" t="s">
        <v>231</v>
      </c>
      <c r="C27" s="31"/>
      <c r="D27" s="35"/>
      <c r="E27" s="35"/>
      <c r="F27" s="35" t="s">
        <v>12</v>
      </c>
      <c r="G27" s="11"/>
    </row>
    <row r="28" spans="1:7" x14ac:dyDescent="0.3">
      <c r="A28" s="10" t="s">
        <v>23</v>
      </c>
      <c r="B28" s="34" t="s">
        <v>59</v>
      </c>
      <c r="C28" s="31"/>
      <c r="D28" s="35"/>
      <c r="E28" s="35"/>
      <c r="F28" s="35" t="s">
        <v>12</v>
      </c>
      <c r="G28" s="11"/>
    </row>
    <row r="29" spans="1:7" x14ac:dyDescent="0.3">
      <c r="A29" s="10" t="s">
        <v>24</v>
      </c>
      <c r="B29" s="34" t="s">
        <v>232</v>
      </c>
      <c r="C29" s="31" t="s">
        <v>205</v>
      </c>
      <c r="D29" s="35">
        <v>2</v>
      </c>
      <c r="E29" s="35"/>
      <c r="F29" s="35"/>
      <c r="G29" s="11"/>
    </row>
    <row r="30" spans="1:7" x14ac:dyDescent="0.3">
      <c r="A30" s="10" t="s">
        <v>25</v>
      </c>
      <c r="B30" s="34" t="s">
        <v>60</v>
      </c>
      <c r="C30" s="31" t="s">
        <v>205</v>
      </c>
      <c r="D30" s="35">
        <v>2</v>
      </c>
      <c r="E30" s="35"/>
      <c r="F30" s="35" t="s">
        <v>204</v>
      </c>
      <c r="G30" s="11"/>
    </row>
    <row r="31" spans="1:7" x14ac:dyDescent="0.3">
      <c r="A31" s="10" t="s">
        <v>26</v>
      </c>
      <c r="B31" s="34" t="s">
        <v>61</v>
      </c>
      <c r="C31" s="31" t="s">
        <v>205</v>
      </c>
      <c r="D31" s="35">
        <v>2</v>
      </c>
      <c r="E31" s="35"/>
      <c r="F31" s="35" t="s">
        <v>204</v>
      </c>
      <c r="G31" s="11"/>
    </row>
    <row r="32" spans="1:7" x14ac:dyDescent="0.3">
      <c r="A32" s="10" t="s">
        <v>315</v>
      </c>
      <c r="B32" s="34" t="s">
        <v>62</v>
      </c>
      <c r="C32" s="31" t="s">
        <v>205</v>
      </c>
      <c r="D32" s="35">
        <v>2</v>
      </c>
      <c r="E32" s="35"/>
      <c r="F32" s="35" t="s">
        <v>204</v>
      </c>
      <c r="G32" s="11"/>
    </row>
    <row r="33" spans="1:7" x14ac:dyDescent="0.3">
      <c r="A33" s="10" t="s">
        <v>316</v>
      </c>
      <c r="B33" s="34" t="s">
        <v>233</v>
      </c>
      <c r="C33" s="31" t="s">
        <v>205</v>
      </c>
      <c r="D33" s="35">
        <v>2</v>
      </c>
      <c r="E33" s="35"/>
      <c r="F33" s="35" t="s">
        <v>204</v>
      </c>
      <c r="G33" s="11"/>
    </row>
    <row r="34" spans="1:7" x14ac:dyDescent="0.3">
      <c r="A34" s="10" t="s">
        <v>317</v>
      </c>
      <c r="B34" s="34" t="s">
        <v>63</v>
      </c>
      <c r="C34" s="31" t="s">
        <v>205</v>
      </c>
      <c r="D34" s="35">
        <v>2</v>
      </c>
      <c r="E34" s="35"/>
      <c r="F34" s="35" t="s">
        <v>204</v>
      </c>
      <c r="G34" s="11"/>
    </row>
    <row r="35" spans="1:7" x14ac:dyDescent="0.3">
      <c r="A35" s="10" t="s">
        <v>318</v>
      </c>
      <c r="B35" s="34" t="s">
        <v>234</v>
      </c>
      <c r="C35" s="31" t="s">
        <v>205</v>
      </c>
      <c r="D35" s="35">
        <v>2</v>
      </c>
      <c r="E35" s="35"/>
      <c r="F35" s="35" t="s">
        <v>12</v>
      </c>
      <c r="G35" s="11"/>
    </row>
    <row r="36" spans="1:7" ht="28.8" x14ac:dyDescent="0.3">
      <c r="A36" s="10" t="s">
        <v>226</v>
      </c>
      <c r="B36" s="67" t="s">
        <v>64</v>
      </c>
      <c r="C36" s="31"/>
      <c r="D36" s="35"/>
      <c r="E36" s="35"/>
      <c r="F36" s="35" t="s">
        <v>12</v>
      </c>
      <c r="G36" s="11"/>
    </row>
    <row r="37" spans="1:7" x14ac:dyDescent="0.3">
      <c r="A37" s="10" t="s">
        <v>227</v>
      </c>
      <c r="B37" s="68" t="s">
        <v>235</v>
      </c>
      <c r="C37" s="31"/>
      <c r="D37" s="35"/>
      <c r="E37" s="35"/>
      <c r="F37" s="35" t="s">
        <v>12</v>
      </c>
      <c r="G37" s="11"/>
    </row>
    <row r="39" spans="1:7" x14ac:dyDescent="0.3">
      <c r="B39" s="13" t="s">
        <v>27</v>
      </c>
      <c r="C39" s="75">
        <v>4</v>
      </c>
    </row>
    <row r="40" spans="1:7" x14ac:dyDescent="0.3">
      <c r="B40" s="13" t="s">
        <v>28</v>
      </c>
      <c r="C40" s="12"/>
      <c r="D40" s="20"/>
      <c r="E40" s="20"/>
      <c r="F40" s="20"/>
    </row>
    <row r="41" spans="1:7" x14ac:dyDescent="0.3">
      <c r="B41" s="13" t="s">
        <v>29</v>
      </c>
      <c r="C41" s="82">
        <f>C39*C40</f>
        <v>0</v>
      </c>
    </row>
    <row r="42" spans="1:7" x14ac:dyDescent="0.3">
      <c r="B42" s="13" t="s">
        <v>30</v>
      </c>
      <c r="C42" s="12"/>
    </row>
    <row r="43" spans="1:7" x14ac:dyDescent="0.3">
      <c r="B43" s="1" t="s">
        <v>31</v>
      </c>
      <c r="C43" s="82">
        <f>SUM(C41:C42)</f>
        <v>0</v>
      </c>
    </row>
    <row r="44" spans="1:7" x14ac:dyDescent="0.3">
      <c r="B44" s="4"/>
    </row>
    <row r="45" spans="1:7" x14ac:dyDescent="0.3">
      <c r="B45" s="4"/>
    </row>
    <row r="47" spans="1:7" ht="30" customHeight="1" x14ac:dyDescent="0.3">
      <c r="B47" s="105" t="s">
        <v>301</v>
      </c>
      <c r="C47" s="105"/>
      <c r="D47" s="105"/>
      <c r="E47" s="105"/>
      <c r="F47" s="106"/>
      <c r="G47" s="9" t="s">
        <v>37</v>
      </c>
    </row>
    <row r="48" spans="1:7" x14ac:dyDescent="0.3">
      <c r="B48" s="162" t="s">
        <v>236</v>
      </c>
      <c r="C48" s="115" t="s">
        <v>7</v>
      </c>
      <c r="D48" s="109" t="s">
        <v>8</v>
      </c>
      <c r="E48" s="110"/>
      <c r="F48" s="111"/>
      <c r="G48" s="102" t="s">
        <v>38</v>
      </c>
    </row>
    <row r="49" spans="1:7" x14ac:dyDescent="0.3">
      <c r="A49" s="157" t="s">
        <v>5</v>
      </c>
      <c r="B49" s="163"/>
      <c r="C49" s="151"/>
      <c r="D49" s="122" t="s">
        <v>9</v>
      </c>
      <c r="E49" s="122" t="s">
        <v>10</v>
      </c>
      <c r="F49" s="115" t="s">
        <v>65</v>
      </c>
      <c r="G49" s="103"/>
    </row>
    <row r="50" spans="1:7" x14ac:dyDescent="0.3">
      <c r="A50" s="158"/>
      <c r="B50" s="164"/>
      <c r="C50" s="116"/>
      <c r="D50" s="123"/>
      <c r="E50" s="123"/>
      <c r="F50" s="116"/>
      <c r="G50" s="104"/>
    </row>
    <row r="51" spans="1:7" x14ac:dyDescent="0.3">
      <c r="A51" s="15">
        <v>1</v>
      </c>
      <c r="B51" s="36" t="s">
        <v>201</v>
      </c>
      <c r="C51" s="37" t="s">
        <v>203</v>
      </c>
      <c r="D51" s="37">
        <v>1200</v>
      </c>
      <c r="E51" s="37">
        <v>1400</v>
      </c>
      <c r="F51" s="37"/>
      <c r="G51" s="78"/>
    </row>
    <row r="52" spans="1:7" x14ac:dyDescent="0.3">
      <c r="A52" s="15">
        <f t="shared" ref="A52:A71" si="0">A51+1</f>
        <v>2</v>
      </c>
      <c r="B52" s="38" t="s">
        <v>52</v>
      </c>
      <c r="C52" s="37" t="s">
        <v>203</v>
      </c>
      <c r="D52" s="37">
        <v>700</v>
      </c>
      <c r="E52" s="37">
        <v>850</v>
      </c>
      <c r="F52" s="37"/>
      <c r="G52" s="78"/>
    </row>
    <row r="53" spans="1:7" x14ac:dyDescent="0.3">
      <c r="A53" s="15">
        <f t="shared" si="0"/>
        <v>3</v>
      </c>
      <c r="B53" s="38" t="s">
        <v>53</v>
      </c>
      <c r="C53" s="37" t="s">
        <v>203</v>
      </c>
      <c r="D53" s="37">
        <v>25</v>
      </c>
      <c r="E53" s="37"/>
      <c r="F53" s="37"/>
      <c r="G53" s="78"/>
    </row>
    <row r="54" spans="1:7" x14ac:dyDescent="0.3">
      <c r="A54" s="15">
        <f t="shared" si="0"/>
        <v>4</v>
      </c>
      <c r="B54" s="38" t="s">
        <v>54</v>
      </c>
      <c r="C54" s="37"/>
      <c r="D54" s="37"/>
      <c r="E54" s="37"/>
      <c r="F54" s="37" t="s">
        <v>66</v>
      </c>
      <c r="G54" s="79"/>
    </row>
    <row r="55" spans="1:7" x14ac:dyDescent="0.3">
      <c r="A55" s="15">
        <f t="shared" si="0"/>
        <v>5</v>
      </c>
      <c r="B55" s="38" t="s">
        <v>55</v>
      </c>
      <c r="C55" s="37" t="s">
        <v>203</v>
      </c>
      <c r="D55" s="37">
        <v>1400</v>
      </c>
      <c r="E55" s="37">
        <v>1800</v>
      </c>
      <c r="F55" s="37"/>
      <c r="G55" s="78"/>
    </row>
    <row r="56" spans="1:7" x14ac:dyDescent="0.3">
      <c r="A56" s="15">
        <f t="shared" si="0"/>
        <v>6</v>
      </c>
      <c r="B56" s="38" t="s">
        <v>56</v>
      </c>
      <c r="C56" s="37" t="s">
        <v>203</v>
      </c>
      <c r="D56" s="37">
        <v>1100</v>
      </c>
      <c r="E56" s="37">
        <v>1400</v>
      </c>
      <c r="F56" s="37"/>
      <c r="G56" s="79"/>
    </row>
    <row r="57" spans="1:7" x14ac:dyDescent="0.3">
      <c r="A57" s="15">
        <f t="shared" si="0"/>
        <v>7</v>
      </c>
      <c r="B57" s="38" t="s">
        <v>57</v>
      </c>
      <c r="C57" s="37"/>
      <c r="D57" s="37"/>
      <c r="E57" s="37"/>
      <c r="F57" s="37" t="s">
        <v>45</v>
      </c>
      <c r="G57" s="79"/>
    </row>
    <row r="58" spans="1:7" ht="28.8" x14ac:dyDescent="0.3">
      <c r="A58" s="15">
        <f t="shared" si="0"/>
        <v>8</v>
      </c>
      <c r="B58" s="69" t="s">
        <v>258</v>
      </c>
      <c r="C58" s="39"/>
      <c r="D58" s="39"/>
      <c r="E58" s="39"/>
      <c r="F58" s="37" t="s">
        <v>45</v>
      </c>
      <c r="G58" s="80"/>
    </row>
    <row r="59" spans="1:7" x14ac:dyDescent="0.3">
      <c r="A59" s="15">
        <f t="shared" si="0"/>
        <v>9</v>
      </c>
      <c r="B59" s="38" t="s">
        <v>58</v>
      </c>
      <c r="C59" s="37"/>
      <c r="D59" s="37"/>
      <c r="E59" s="37"/>
      <c r="F59" s="37" t="s">
        <v>45</v>
      </c>
      <c r="G59" s="79"/>
    </row>
    <row r="60" spans="1:7" x14ac:dyDescent="0.3">
      <c r="A60" s="15">
        <f t="shared" si="0"/>
        <v>10</v>
      </c>
      <c r="B60" s="38" t="s">
        <v>78</v>
      </c>
      <c r="C60" s="37"/>
      <c r="D60" s="37"/>
      <c r="E60" s="37"/>
      <c r="F60" s="37" t="s">
        <v>45</v>
      </c>
      <c r="G60" s="79"/>
    </row>
    <row r="61" spans="1:7" x14ac:dyDescent="0.3">
      <c r="A61" s="15">
        <f t="shared" si="0"/>
        <v>11</v>
      </c>
      <c r="B61" s="38" t="s">
        <v>231</v>
      </c>
      <c r="C61" s="37"/>
      <c r="D61" s="37"/>
      <c r="E61" s="37"/>
      <c r="F61" s="37" t="s">
        <v>45</v>
      </c>
      <c r="G61" s="79"/>
    </row>
    <row r="62" spans="1:7" x14ac:dyDescent="0.3">
      <c r="A62" s="15">
        <f t="shared" si="0"/>
        <v>12</v>
      </c>
      <c r="B62" s="38" t="s">
        <v>59</v>
      </c>
      <c r="C62" s="37"/>
      <c r="D62" s="37"/>
      <c r="E62" s="37"/>
      <c r="F62" s="37" t="s">
        <v>45</v>
      </c>
      <c r="G62" s="79"/>
    </row>
    <row r="63" spans="1:7" x14ac:dyDescent="0.3">
      <c r="A63" s="15">
        <f t="shared" si="0"/>
        <v>13</v>
      </c>
      <c r="B63" s="38" t="s">
        <v>232</v>
      </c>
      <c r="C63" s="37" t="s">
        <v>205</v>
      </c>
      <c r="D63" s="37">
        <v>2</v>
      </c>
      <c r="E63" s="37"/>
      <c r="F63" s="37" t="s">
        <v>45</v>
      </c>
      <c r="G63" s="79"/>
    </row>
    <row r="64" spans="1:7" x14ac:dyDescent="0.3">
      <c r="A64" s="15">
        <f t="shared" si="0"/>
        <v>14</v>
      </c>
      <c r="B64" s="38" t="s">
        <v>60</v>
      </c>
      <c r="C64" s="37"/>
      <c r="D64" s="37"/>
      <c r="E64" s="37"/>
      <c r="F64" s="37" t="s">
        <v>45</v>
      </c>
      <c r="G64" s="79"/>
    </row>
    <row r="65" spans="1:7" x14ac:dyDescent="0.3">
      <c r="A65" s="15">
        <f t="shared" si="0"/>
        <v>15</v>
      </c>
      <c r="B65" s="38" t="s">
        <v>61</v>
      </c>
      <c r="C65" s="37"/>
      <c r="D65" s="37"/>
      <c r="E65" s="37"/>
      <c r="F65" s="37" t="s">
        <v>45</v>
      </c>
      <c r="G65" s="79"/>
    </row>
    <row r="66" spans="1:7" x14ac:dyDescent="0.3">
      <c r="A66" s="15">
        <f t="shared" si="0"/>
        <v>16</v>
      </c>
      <c r="B66" s="38" t="s">
        <v>62</v>
      </c>
      <c r="C66" s="37"/>
      <c r="D66" s="37"/>
      <c r="E66" s="37"/>
      <c r="F66" s="37" t="s">
        <v>45</v>
      </c>
      <c r="G66" s="79"/>
    </row>
    <row r="67" spans="1:7" x14ac:dyDescent="0.3">
      <c r="A67" s="15">
        <f t="shared" si="0"/>
        <v>17</v>
      </c>
      <c r="B67" s="38" t="s">
        <v>233</v>
      </c>
      <c r="C67" s="37"/>
      <c r="D67" s="37"/>
      <c r="E67" s="37"/>
      <c r="F67" s="37" t="s">
        <v>45</v>
      </c>
      <c r="G67" s="79"/>
    </row>
    <row r="68" spans="1:7" x14ac:dyDescent="0.3">
      <c r="A68" s="15">
        <f t="shared" si="0"/>
        <v>18</v>
      </c>
      <c r="B68" s="38" t="s">
        <v>292</v>
      </c>
      <c r="C68" s="37"/>
      <c r="D68" s="37"/>
      <c r="E68" s="37"/>
      <c r="F68" s="37" t="s">
        <v>45</v>
      </c>
      <c r="G68" s="79"/>
    </row>
    <row r="69" spans="1:7" x14ac:dyDescent="0.3">
      <c r="A69" s="15">
        <f t="shared" si="0"/>
        <v>19</v>
      </c>
      <c r="B69" s="38" t="s">
        <v>234</v>
      </c>
      <c r="C69" s="37"/>
      <c r="D69" s="37"/>
      <c r="E69" s="37"/>
      <c r="F69" s="37" t="s">
        <v>45</v>
      </c>
      <c r="G69" s="79"/>
    </row>
    <row r="70" spans="1:7" ht="28.8" x14ac:dyDescent="0.3">
      <c r="A70" s="15">
        <f t="shared" si="0"/>
        <v>20</v>
      </c>
      <c r="B70" s="70" t="s">
        <v>64</v>
      </c>
      <c r="C70" s="37"/>
      <c r="D70" s="37"/>
      <c r="E70" s="37"/>
      <c r="F70" s="37" t="s">
        <v>45</v>
      </c>
      <c r="G70" s="79"/>
    </row>
    <row r="71" spans="1:7" x14ac:dyDescent="0.3">
      <c r="A71" s="15">
        <f t="shared" si="0"/>
        <v>21</v>
      </c>
      <c r="B71" s="71" t="s">
        <v>235</v>
      </c>
      <c r="C71" s="37"/>
      <c r="D71" s="37"/>
      <c r="E71" s="37"/>
      <c r="F71" s="37" t="s">
        <v>45</v>
      </c>
      <c r="G71" s="79"/>
    </row>
    <row r="73" spans="1:7" x14ac:dyDescent="0.3">
      <c r="B73" s="13" t="s">
        <v>27</v>
      </c>
      <c r="C73" s="76">
        <v>2</v>
      </c>
    </row>
    <row r="74" spans="1:7" x14ac:dyDescent="0.3">
      <c r="B74" s="13" t="s">
        <v>28</v>
      </c>
      <c r="C74" s="12"/>
      <c r="D74" s="20"/>
      <c r="E74" s="20"/>
      <c r="F74" s="20"/>
      <c r="G74" s="28"/>
    </row>
    <row r="75" spans="1:7" x14ac:dyDescent="0.3">
      <c r="B75" s="13" t="s">
        <v>29</v>
      </c>
      <c r="C75" s="82">
        <f>C73*C74</f>
        <v>0</v>
      </c>
    </row>
    <row r="76" spans="1:7" x14ac:dyDescent="0.3">
      <c r="B76" s="13" t="s">
        <v>30</v>
      </c>
      <c r="C76" s="12"/>
    </row>
    <row r="77" spans="1:7" x14ac:dyDescent="0.3">
      <c r="B77" s="1" t="s">
        <v>31</v>
      </c>
      <c r="C77" s="82">
        <f>SUM(C75:C76)</f>
        <v>0</v>
      </c>
    </row>
    <row r="81" spans="1:7" ht="30" customHeight="1" x14ac:dyDescent="0.3">
      <c r="B81" s="105" t="s">
        <v>302</v>
      </c>
      <c r="C81" s="105"/>
      <c r="D81" s="105"/>
      <c r="E81" s="105"/>
      <c r="F81" s="106"/>
      <c r="G81" s="9" t="s">
        <v>37</v>
      </c>
    </row>
    <row r="82" spans="1:7" ht="14.7" customHeight="1" x14ac:dyDescent="0.3">
      <c r="A82" s="147" t="s">
        <v>5</v>
      </c>
      <c r="B82" s="122" t="s">
        <v>6</v>
      </c>
      <c r="C82" s="115" t="s">
        <v>7</v>
      </c>
      <c r="D82" s="109" t="s">
        <v>8</v>
      </c>
      <c r="E82" s="110"/>
      <c r="F82" s="111"/>
      <c r="G82" s="102" t="s">
        <v>38</v>
      </c>
    </row>
    <row r="83" spans="1:7" x14ac:dyDescent="0.3">
      <c r="A83" s="148"/>
      <c r="B83" s="150"/>
      <c r="C83" s="151"/>
      <c r="D83" s="122" t="s">
        <v>9</v>
      </c>
      <c r="E83" s="122" t="s">
        <v>10</v>
      </c>
      <c r="F83" s="115" t="s">
        <v>65</v>
      </c>
      <c r="G83" s="103"/>
    </row>
    <row r="84" spans="1:7" ht="40.5" customHeight="1" x14ac:dyDescent="0.3">
      <c r="A84" s="149"/>
      <c r="B84" s="123"/>
      <c r="C84" s="116"/>
      <c r="D84" s="123"/>
      <c r="E84" s="123"/>
      <c r="F84" s="116"/>
      <c r="G84" s="104"/>
    </row>
    <row r="85" spans="1:7" ht="72" x14ac:dyDescent="0.3">
      <c r="A85" s="15">
        <v>1</v>
      </c>
      <c r="B85" s="30" t="s">
        <v>238</v>
      </c>
      <c r="C85" s="31"/>
      <c r="D85" s="32"/>
      <c r="E85" s="32"/>
      <c r="F85" s="32" t="s">
        <v>12</v>
      </c>
      <c r="G85" s="16"/>
    </row>
    <row r="86" spans="1:7" x14ac:dyDescent="0.3">
      <c r="A86" s="15">
        <v>2</v>
      </c>
      <c r="B86" s="33" t="s">
        <v>67</v>
      </c>
      <c r="C86" s="31"/>
      <c r="D86" s="32"/>
      <c r="E86" s="32"/>
      <c r="F86" s="32" t="s">
        <v>12</v>
      </c>
      <c r="G86" s="16"/>
    </row>
    <row r="87" spans="1:7" x14ac:dyDescent="0.3">
      <c r="A87" s="15">
        <v>3</v>
      </c>
      <c r="B87" s="33" t="s">
        <v>68</v>
      </c>
      <c r="C87" s="31" t="s">
        <v>203</v>
      </c>
      <c r="D87" s="32">
        <v>2000</v>
      </c>
      <c r="E87" s="32"/>
      <c r="F87" s="32"/>
      <c r="G87" s="16"/>
    </row>
    <row r="88" spans="1:7" x14ac:dyDescent="0.3">
      <c r="A88" s="15">
        <v>4</v>
      </c>
      <c r="B88" s="33" t="s">
        <v>69</v>
      </c>
      <c r="C88" s="31"/>
      <c r="D88" s="32"/>
      <c r="E88" s="32"/>
      <c r="F88" s="32" t="s">
        <v>12</v>
      </c>
      <c r="G88" s="17"/>
    </row>
    <row r="89" spans="1:7" x14ac:dyDescent="0.3">
      <c r="A89" s="18">
        <v>5</v>
      </c>
      <c r="B89" s="33" t="s">
        <v>70</v>
      </c>
      <c r="C89" s="31" t="s">
        <v>203</v>
      </c>
      <c r="D89" s="32">
        <v>1200</v>
      </c>
      <c r="E89" s="32"/>
      <c r="F89" s="32"/>
      <c r="G89" s="17"/>
    </row>
    <row r="90" spans="1:7" x14ac:dyDescent="0.3">
      <c r="A90" s="18">
        <v>6</v>
      </c>
      <c r="B90" s="33" t="s">
        <v>71</v>
      </c>
      <c r="C90" s="31" t="s">
        <v>203</v>
      </c>
      <c r="D90" s="32">
        <v>600</v>
      </c>
      <c r="E90" s="32"/>
      <c r="F90" s="32"/>
      <c r="G90" s="17"/>
    </row>
    <row r="91" spans="1:7" x14ac:dyDescent="0.3">
      <c r="A91" s="18">
        <v>7</v>
      </c>
      <c r="B91" s="33" t="s">
        <v>72</v>
      </c>
      <c r="C91" s="31" t="s">
        <v>203</v>
      </c>
      <c r="D91" s="32">
        <v>25</v>
      </c>
      <c r="E91" s="32"/>
      <c r="F91" s="32"/>
      <c r="G91" s="17"/>
    </row>
    <row r="92" spans="1:7" x14ac:dyDescent="0.3">
      <c r="A92" s="18">
        <v>8</v>
      </c>
      <c r="B92" s="33" t="s">
        <v>73</v>
      </c>
      <c r="C92" s="31"/>
      <c r="D92" s="32"/>
      <c r="E92" s="32"/>
      <c r="F92" s="32" t="s">
        <v>12</v>
      </c>
      <c r="G92" s="17"/>
    </row>
    <row r="93" spans="1:7" x14ac:dyDescent="0.3">
      <c r="A93" s="18">
        <v>9</v>
      </c>
      <c r="B93" s="33" t="s">
        <v>74</v>
      </c>
      <c r="C93" s="31" t="s">
        <v>203</v>
      </c>
      <c r="D93" s="32">
        <v>1200</v>
      </c>
      <c r="E93" s="32"/>
      <c r="F93" s="32"/>
      <c r="G93" s="16"/>
    </row>
    <row r="94" spans="1:7" x14ac:dyDescent="0.3">
      <c r="A94" s="18">
        <v>10</v>
      </c>
      <c r="B94" s="33" t="s">
        <v>75</v>
      </c>
      <c r="C94" s="31" t="s">
        <v>203</v>
      </c>
      <c r="D94" s="32">
        <v>900</v>
      </c>
      <c r="E94" s="32"/>
      <c r="F94" s="32"/>
      <c r="G94" s="17"/>
    </row>
    <row r="95" spans="1:7" x14ac:dyDescent="0.3">
      <c r="A95" s="18">
        <v>11</v>
      </c>
      <c r="B95" s="33" t="s">
        <v>76</v>
      </c>
      <c r="C95" s="31" t="s">
        <v>203</v>
      </c>
      <c r="D95" s="32">
        <v>19</v>
      </c>
      <c r="E95" s="32"/>
      <c r="F95" s="32"/>
      <c r="G95" s="17"/>
    </row>
    <row r="96" spans="1:7" ht="28.8" x14ac:dyDescent="0.3">
      <c r="A96" s="18">
        <v>12</v>
      </c>
      <c r="B96" s="46" t="s">
        <v>271</v>
      </c>
      <c r="C96" s="31"/>
      <c r="D96" s="32"/>
      <c r="E96" s="32"/>
      <c r="F96" s="32" t="s">
        <v>237</v>
      </c>
      <c r="G96" s="72"/>
    </row>
    <row r="97" spans="1:7" x14ac:dyDescent="0.3">
      <c r="A97" s="18">
        <v>13</v>
      </c>
      <c r="B97" s="33" t="s">
        <v>266</v>
      </c>
      <c r="C97" s="31" t="s">
        <v>203</v>
      </c>
      <c r="D97" s="32">
        <v>1200</v>
      </c>
      <c r="E97" s="32"/>
      <c r="F97" s="32"/>
      <c r="G97" s="72"/>
    </row>
    <row r="98" spans="1:7" x14ac:dyDescent="0.3">
      <c r="A98" s="18">
        <v>14</v>
      </c>
      <c r="B98" s="33" t="s">
        <v>77</v>
      </c>
      <c r="C98" s="31"/>
      <c r="D98" s="32"/>
      <c r="E98" s="32"/>
      <c r="F98" s="32" t="s">
        <v>12</v>
      </c>
      <c r="G98" s="17"/>
    </row>
    <row r="99" spans="1:7" x14ac:dyDescent="0.3">
      <c r="A99" s="18">
        <v>15</v>
      </c>
      <c r="B99" s="33" t="s">
        <v>78</v>
      </c>
      <c r="C99" s="31"/>
      <c r="D99" s="32"/>
      <c r="E99" s="32"/>
      <c r="F99" s="32" t="s">
        <v>12</v>
      </c>
      <c r="G99" s="17"/>
    </row>
    <row r="100" spans="1:7" x14ac:dyDescent="0.3">
      <c r="A100" s="18">
        <v>16</v>
      </c>
      <c r="B100" s="40" t="s">
        <v>239</v>
      </c>
      <c r="C100" s="31"/>
      <c r="D100" s="32"/>
      <c r="E100" s="32"/>
      <c r="F100" s="32" t="s">
        <v>12</v>
      </c>
      <c r="G100" s="17"/>
    </row>
    <row r="101" spans="1:7" x14ac:dyDescent="0.3">
      <c r="A101" s="18">
        <v>17</v>
      </c>
      <c r="B101" s="33" t="s">
        <v>240</v>
      </c>
      <c r="C101" s="31"/>
      <c r="D101" s="32"/>
      <c r="E101" s="32"/>
      <c r="F101" s="32"/>
      <c r="G101" s="17"/>
    </row>
    <row r="102" spans="1:7" x14ac:dyDescent="0.3">
      <c r="A102" s="18">
        <v>18</v>
      </c>
      <c r="B102" s="33" t="s">
        <v>241</v>
      </c>
      <c r="C102" s="31"/>
      <c r="D102" s="32"/>
      <c r="E102" s="32"/>
      <c r="F102" s="32"/>
      <c r="G102" s="17"/>
    </row>
    <row r="103" spans="1:7" ht="100.8" x14ac:dyDescent="0.3">
      <c r="A103" s="18">
        <v>19</v>
      </c>
      <c r="B103" s="34" t="s">
        <v>293</v>
      </c>
      <c r="C103" s="31"/>
      <c r="D103" s="35"/>
      <c r="E103" s="35"/>
      <c r="F103" s="32" t="s">
        <v>12</v>
      </c>
      <c r="G103" s="16"/>
    </row>
    <row r="104" spans="1:7" ht="43.2" x14ac:dyDescent="0.3">
      <c r="A104" s="18">
        <v>20</v>
      </c>
      <c r="B104" s="41" t="s">
        <v>300</v>
      </c>
      <c r="C104" s="31"/>
      <c r="D104" s="35"/>
      <c r="E104" s="35"/>
      <c r="F104" s="32" t="s">
        <v>12</v>
      </c>
      <c r="G104" s="16"/>
    </row>
    <row r="106" spans="1:7" ht="15" customHeight="1" x14ac:dyDescent="0.3">
      <c r="A106" s="19"/>
      <c r="B106" s="13" t="s">
        <v>27</v>
      </c>
      <c r="C106" s="75">
        <v>8</v>
      </c>
    </row>
    <row r="107" spans="1:7" x14ac:dyDescent="0.3">
      <c r="B107" s="13" t="s">
        <v>28</v>
      </c>
      <c r="C107" s="12"/>
      <c r="D107" s="20"/>
      <c r="E107" s="20"/>
      <c r="F107" s="20"/>
    </row>
    <row r="108" spans="1:7" x14ac:dyDescent="0.3">
      <c r="B108" s="13" t="s">
        <v>29</v>
      </c>
      <c r="C108" s="82">
        <f>C106*C107</f>
        <v>0</v>
      </c>
    </row>
    <row r="109" spans="1:7" x14ac:dyDescent="0.3">
      <c r="B109" s="13" t="s">
        <v>30</v>
      </c>
      <c r="C109" s="12"/>
    </row>
    <row r="110" spans="1:7" x14ac:dyDescent="0.3">
      <c r="B110" s="1" t="s">
        <v>31</v>
      </c>
      <c r="C110" s="82">
        <f>SUM(C108:C109)</f>
        <v>0</v>
      </c>
    </row>
    <row r="111" spans="1:7" x14ac:dyDescent="0.3">
      <c r="B111" s="4"/>
    </row>
    <row r="112" spans="1:7" x14ac:dyDescent="0.3">
      <c r="B112" s="4"/>
    </row>
    <row r="114" spans="1:7" ht="30" customHeight="1" x14ac:dyDescent="0.3">
      <c r="B114" s="105" t="s">
        <v>303</v>
      </c>
      <c r="C114" s="105"/>
      <c r="D114" s="105"/>
      <c r="E114" s="105"/>
      <c r="F114" s="106"/>
      <c r="G114" s="9" t="s">
        <v>4</v>
      </c>
    </row>
    <row r="115" spans="1:7" ht="14.7" customHeight="1" x14ac:dyDescent="0.3">
      <c r="A115" s="147" t="s">
        <v>5</v>
      </c>
      <c r="B115" s="122" t="s">
        <v>6</v>
      </c>
      <c r="C115" s="115" t="s">
        <v>7</v>
      </c>
      <c r="D115" s="109" t="s">
        <v>8</v>
      </c>
      <c r="E115" s="110"/>
      <c r="F115" s="111"/>
      <c r="G115" s="102" t="s">
        <v>38</v>
      </c>
    </row>
    <row r="116" spans="1:7" x14ac:dyDescent="0.3">
      <c r="A116" s="148"/>
      <c r="B116" s="150"/>
      <c r="C116" s="151"/>
      <c r="D116" s="122" t="s">
        <v>9</v>
      </c>
      <c r="E116" s="122" t="s">
        <v>10</v>
      </c>
      <c r="F116" s="115" t="s">
        <v>65</v>
      </c>
      <c r="G116" s="103"/>
    </row>
    <row r="117" spans="1:7" ht="36" customHeight="1" x14ac:dyDescent="0.3">
      <c r="A117" s="149"/>
      <c r="B117" s="123"/>
      <c r="C117" s="116"/>
      <c r="D117" s="123"/>
      <c r="E117" s="123"/>
      <c r="F117" s="116"/>
      <c r="G117" s="104"/>
    </row>
    <row r="118" spans="1:7" x14ac:dyDescent="0.3">
      <c r="A118" s="14"/>
      <c r="B118" s="42" t="s">
        <v>256</v>
      </c>
      <c r="C118" s="119"/>
      <c r="D118" s="120"/>
      <c r="E118" s="120"/>
      <c r="F118" s="121"/>
      <c r="G118" s="81"/>
    </row>
    <row r="119" spans="1:7" ht="172.8" x14ac:dyDescent="0.3">
      <c r="A119" s="14">
        <v>1</v>
      </c>
      <c r="B119" s="33" t="s">
        <v>243</v>
      </c>
      <c r="C119" s="33"/>
      <c r="D119" s="33"/>
      <c r="E119" s="33"/>
      <c r="F119" s="32" t="s">
        <v>12</v>
      </c>
      <c r="G119" s="11"/>
    </row>
    <row r="120" spans="1:7" x14ac:dyDescent="0.3">
      <c r="A120" s="14">
        <f>A119+1</f>
        <v>2</v>
      </c>
      <c r="B120" s="44" t="s">
        <v>267</v>
      </c>
      <c r="C120" s="31" t="s">
        <v>202</v>
      </c>
      <c r="D120" s="32" t="s">
        <v>204</v>
      </c>
      <c r="E120" s="32"/>
      <c r="F120" s="32">
        <v>1</v>
      </c>
      <c r="G120" s="24"/>
    </row>
    <row r="121" spans="1:7" x14ac:dyDescent="0.3">
      <c r="A121" s="14">
        <f>A120+1</f>
        <v>3</v>
      </c>
      <c r="B121" s="33" t="s">
        <v>206</v>
      </c>
      <c r="C121" s="31" t="s">
        <v>202</v>
      </c>
      <c r="D121" s="32" t="s">
        <v>204</v>
      </c>
      <c r="E121" s="32"/>
      <c r="F121" s="32">
        <v>2</v>
      </c>
      <c r="G121" s="24"/>
    </row>
    <row r="122" spans="1:7" x14ac:dyDescent="0.3">
      <c r="A122" s="14">
        <f t="shared" ref="A122:A184" si="1">A121+1</f>
        <v>4</v>
      </c>
      <c r="B122" s="33" t="s">
        <v>313</v>
      </c>
      <c r="C122" s="31" t="s">
        <v>203</v>
      </c>
      <c r="D122" s="32" t="s">
        <v>207</v>
      </c>
      <c r="E122" s="32" t="s">
        <v>208</v>
      </c>
      <c r="F122" s="32"/>
      <c r="G122" s="72"/>
    </row>
    <row r="123" spans="1:7" x14ac:dyDescent="0.3">
      <c r="A123" s="14">
        <f t="shared" si="1"/>
        <v>5</v>
      </c>
      <c r="B123" s="33" t="s">
        <v>310</v>
      </c>
      <c r="C123" s="31" t="s">
        <v>203</v>
      </c>
      <c r="D123" s="31" t="s">
        <v>308</v>
      </c>
      <c r="E123" s="31" t="s">
        <v>309</v>
      </c>
      <c r="F123" s="31"/>
      <c r="G123" s="73"/>
    </row>
    <row r="124" spans="1:7" x14ac:dyDescent="0.3">
      <c r="A124" s="14">
        <f t="shared" si="1"/>
        <v>6</v>
      </c>
      <c r="B124" s="33" t="s">
        <v>294</v>
      </c>
      <c r="C124" s="31" t="s">
        <v>203</v>
      </c>
      <c r="D124" s="32" t="s">
        <v>209</v>
      </c>
      <c r="E124" s="31" t="s">
        <v>210</v>
      </c>
      <c r="F124" s="31"/>
      <c r="G124" s="73"/>
    </row>
    <row r="125" spans="1:7" x14ac:dyDescent="0.3">
      <c r="A125" s="14">
        <f t="shared" si="1"/>
        <v>7</v>
      </c>
      <c r="B125" s="33" t="s">
        <v>219</v>
      </c>
      <c r="C125" s="31" t="s">
        <v>202</v>
      </c>
      <c r="D125" s="32"/>
      <c r="E125" s="31"/>
      <c r="F125" s="31">
        <v>2</v>
      </c>
      <c r="G125" s="26"/>
    </row>
    <row r="126" spans="1:7" x14ac:dyDescent="0.3">
      <c r="A126" s="14">
        <f t="shared" si="1"/>
        <v>8</v>
      </c>
      <c r="B126" s="33" t="s">
        <v>314</v>
      </c>
      <c r="C126" s="31"/>
      <c r="D126" s="32"/>
      <c r="E126" s="31"/>
      <c r="F126" s="31" t="s">
        <v>12</v>
      </c>
      <c r="G126" s="26"/>
    </row>
    <row r="127" spans="1:7" x14ac:dyDescent="0.3">
      <c r="A127" s="14">
        <f t="shared" si="1"/>
        <v>9</v>
      </c>
      <c r="B127" s="33" t="s">
        <v>295</v>
      </c>
      <c r="C127" s="31" t="s">
        <v>203</v>
      </c>
      <c r="D127" s="32" t="s">
        <v>211</v>
      </c>
      <c r="E127" s="43" t="s">
        <v>244</v>
      </c>
      <c r="F127" s="31"/>
      <c r="G127" s="11"/>
    </row>
    <row r="128" spans="1:7" x14ac:dyDescent="0.3">
      <c r="A128" s="14">
        <f t="shared" si="1"/>
        <v>10</v>
      </c>
      <c r="B128" s="42" t="s">
        <v>268</v>
      </c>
      <c r="C128" s="31" t="s">
        <v>202</v>
      </c>
      <c r="D128" s="32">
        <v>1</v>
      </c>
      <c r="E128" s="32"/>
      <c r="F128" s="31"/>
      <c r="G128" s="11"/>
    </row>
    <row r="129" spans="1:7" x14ac:dyDescent="0.3">
      <c r="A129" s="14">
        <f t="shared" si="1"/>
        <v>11</v>
      </c>
      <c r="B129" s="45" t="s">
        <v>274</v>
      </c>
      <c r="C129" s="31" t="s">
        <v>217</v>
      </c>
      <c r="D129" s="32"/>
      <c r="E129" s="32">
        <v>40</v>
      </c>
      <c r="F129" s="31"/>
      <c r="G129" s="11"/>
    </row>
    <row r="130" spans="1:7" x14ac:dyDescent="0.3">
      <c r="A130" s="14">
        <f t="shared" si="1"/>
        <v>12</v>
      </c>
      <c r="B130" s="33" t="s">
        <v>272</v>
      </c>
      <c r="C130" s="31" t="s">
        <v>212</v>
      </c>
      <c r="D130" s="32">
        <v>50</v>
      </c>
      <c r="E130" s="32"/>
      <c r="F130" s="31"/>
      <c r="G130" s="11"/>
    </row>
    <row r="131" spans="1:7" x14ac:dyDescent="0.3">
      <c r="A131" s="14">
        <f t="shared" si="1"/>
        <v>13</v>
      </c>
      <c r="B131" s="33" t="s">
        <v>275</v>
      </c>
      <c r="C131" s="31" t="s">
        <v>213</v>
      </c>
      <c r="D131" s="32" t="s">
        <v>204</v>
      </c>
      <c r="E131" s="32"/>
      <c r="F131" s="31">
        <v>0.8</v>
      </c>
      <c r="G131" s="11"/>
    </row>
    <row r="132" spans="1:7" x14ac:dyDescent="0.3">
      <c r="A132" s="14">
        <f t="shared" si="1"/>
        <v>14</v>
      </c>
      <c r="B132" s="33" t="s">
        <v>276</v>
      </c>
      <c r="C132" s="31" t="s">
        <v>214</v>
      </c>
      <c r="D132" s="32" t="s">
        <v>204</v>
      </c>
      <c r="E132" s="32">
        <v>9</v>
      </c>
      <c r="F132" s="31"/>
      <c r="G132" s="11"/>
    </row>
    <row r="133" spans="1:7" x14ac:dyDescent="0.3">
      <c r="A133" s="14">
        <f t="shared" si="1"/>
        <v>15</v>
      </c>
      <c r="B133" s="33" t="s">
        <v>273</v>
      </c>
      <c r="C133" s="31" t="s">
        <v>215</v>
      </c>
      <c r="D133" s="32"/>
      <c r="E133" s="32">
        <v>21</v>
      </c>
      <c r="F133" s="31"/>
      <c r="G133" s="11"/>
    </row>
    <row r="134" spans="1:7" x14ac:dyDescent="0.3">
      <c r="A134" s="14">
        <f t="shared" si="1"/>
        <v>16</v>
      </c>
      <c r="B134" s="42" t="s">
        <v>79</v>
      </c>
      <c r="C134" s="119"/>
      <c r="D134" s="120"/>
      <c r="E134" s="120"/>
      <c r="F134" s="121"/>
      <c r="G134" s="81"/>
    </row>
    <row r="135" spans="1:7" x14ac:dyDescent="0.3">
      <c r="A135" s="14">
        <f t="shared" si="1"/>
        <v>17</v>
      </c>
      <c r="B135" s="33" t="s">
        <v>80</v>
      </c>
      <c r="C135" s="31" t="s">
        <v>202</v>
      </c>
      <c r="D135" s="6" t="s">
        <v>204</v>
      </c>
      <c r="E135" s="6" t="s">
        <v>204</v>
      </c>
      <c r="F135" s="6">
        <v>1</v>
      </c>
      <c r="G135" s="11"/>
    </row>
    <row r="136" spans="1:7" x14ac:dyDescent="0.3">
      <c r="A136" s="14">
        <f t="shared" si="1"/>
        <v>18</v>
      </c>
      <c r="B136" s="33" t="s">
        <v>81</v>
      </c>
      <c r="C136" s="31" t="s">
        <v>202</v>
      </c>
      <c r="D136" s="6" t="s">
        <v>204</v>
      </c>
      <c r="E136" s="32"/>
      <c r="F136" s="6">
        <v>1</v>
      </c>
      <c r="G136" s="11"/>
    </row>
    <row r="137" spans="1:7" x14ac:dyDescent="0.3">
      <c r="A137" s="14">
        <f t="shared" si="1"/>
        <v>19</v>
      </c>
      <c r="B137" s="33" t="s">
        <v>82</v>
      </c>
      <c r="C137" s="31" t="s">
        <v>202</v>
      </c>
      <c r="D137" s="6" t="s">
        <v>204</v>
      </c>
      <c r="E137" s="32"/>
      <c r="F137" s="6">
        <v>1</v>
      </c>
      <c r="G137" s="11"/>
    </row>
    <row r="138" spans="1:7" x14ac:dyDescent="0.3">
      <c r="A138" s="14">
        <f t="shared" si="1"/>
        <v>20</v>
      </c>
      <c r="B138" s="33" t="s">
        <v>83</v>
      </c>
      <c r="C138" s="31" t="s">
        <v>202</v>
      </c>
      <c r="D138" s="6" t="s">
        <v>204</v>
      </c>
      <c r="E138" s="32"/>
      <c r="F138" s="6">
        <v>1</v>
      </c>
      <c r="G138" s="11"/>
    </row>
    <row r="139" spans="1:7" x14ac:dyDescent="0.3">
      <c r="A139" s="14">
        <f t="shared" si="1"/>
        <v>21</v>
      </c>
      <c r="B139" s="33" t="s">
        <v>84</v>
      </c>
      <c r="C139" s="31" t="s">
        <v>202</v>
      </c>
      <c r="D139" s="6" t="s">
        <v>204</v>
      </c>
      <c r="E139" s="32"/>
      <c r="F139" s="6">
        <v>1</v>
      </c>
      <c r="G139" s="11"/>
    </row>
    <row r="140" spans="1:7" x14ac:dyDescent="0.3">
      <c r="A140" s="14">
        <f t="shared" si="1"/>
        <v>22</v>
      </c>
      <c r="B140" s="33" t="s">
        <v>85</v>
      </c>
      <c r="C140" s="31" t="s">
        <v>202</v>
      </c>
      <c r="D140" s="6" t="s">
        <v>204</v>
      </c>
      <c r="E140" s="32"/>
      <c r="F140" s="6">
        <v>1</v>
      </c>
      <c r="G140" s="11"/>
    </row>
    <row r="141" spans="1:7" x14ac:dyDescent="0.3">
      <c r="A141" s="14">
        <f t="shared" si="1"/>
        <v>23</v>
      </c>
      <c r="B141" s="34" t="s">
        <v>86</v>
      </c>
      <c r="C141" s="31" t="s">
        <v>202</v>
      </c>
      <c r="D141" s="6" t="s">
        <v>204</v>
      </c>
      <c r="E141" s="32"/>
      <c r="F141" s="6">
        <v>2</v>
      </c>
      <c r="G141" s="11"/>
    </row>
    <row r="142" spans="1:7" x14ac:dyDescent="0.3">
      <c r="A142" s="14">
        <f t="shared" si="1"/>
        <v>24</v>
      </c>
      <c r="B142" s="46" t="s">
        <v>87</v>
      </c>
      <c r="C142" s="31" t="s">
        <v>202</v>
      </c>
      <c r="D142" s="6" t="s">
        <v>204</v>
      </c>
      <c r="E142" s="32"/>
      <c r="F142" s="6">
        <v>1</v>
      </c>
      <c r="G142" s="11"/>
    </row>
    <row r="143" spans="1:7" x14ac:dyDescent="0.3">
      <c r="A143" s="14">
        <f t="shared" si="1"/>
        <v>25</v>
      </c>
      <c r="B143" s="33" t="s">
        <v>88</v>
      </c>
      <c r="C143" s="31" t="s">
        <v>202</v>
      </c>
      <c r="D143" s="6" t="s">
        <v>204</v>
      </c>
      <c r="E143" s="32"/>
      <c r="F143" s="6">
        <v>2</v>
      </c>
      <c r="G143" s="11"/>
    </row>
    <row r="144" spans="1:7" x14ac:dyDescent="0.3">
      <c r="A144" s="14">
        <f t="shared" si="1"/>
        <v>26</v>
      </c>
      <c r="B144" s="33" t="s">
        <v>89</v>
      </c>
      <c r="C144" s="31" t="s">
        <v>202</v>
      </c>
      <c r="D144" s="6" t="s">
        <v>204</v>
      </c>
      <c r="E144" s="32"/>
      <c r="F144" s="6">
        <v>3</v>
      </c>
      <c r="G144" s="11"/>
    </row>
    <row r="145" spans="1:7" x14ac:dyDescent="0.3">
      <c r="A145" s="14">
        <f t="shared" si="1"/>
        <v>27</v>
      </c>
      <c r="B145" s="33" t="s">
        <v>90</v>
      </c>
      <c r="C145" s="31" t="s">
        <v>202</v>
      </c>
      <c r="D145" s="6" t="s">
        <v>204</v>
      </c>
      <c r="E145" s="32"/>
      <c r="F145" s="6">
        <v>1</v>
      </c>
      <c r="G145" s="11"/>
    </row>
    <row r="146" spans="1:7" x14ac:dyDescent="0.3">
      <c r="A146" s="14">
        <f t="shared" si="1"/>
        <v>28</v>
      </c>
      <c r="B146" s="33" t="s">
        <v>91</v>
      </c>
      <c r="C146" s="31" t="s">
        <v>202</v>
      </c>
      <c r="D146" s="6" t="s">
        <v>204</v>
      </c>
      <c r="E146" s="32"/>
      <c r="F146" s="6">
        <v>1</v>
      </c>
      <c r="G146" s="11"/>
    </row>
    <row r="147" spans="1:7" x14ac:dyDescent="0.3">
      <c r="A147" s="14">
        <f t="shared" si="1"/>
        <v>29</v>
      </c>
      <c r="B147" s="33" t="s">
        <v>92</v>
      </c>
      <c r="C147" s="31" t="s">
        <v>202</v>
      </c>
      <c r="D147" s="6" t="s">
        <v>204</v>
      </c>
      <c r="E147" s="32"/>
      <c r="F147" s="6">
        <v>1</v>
      </c>
      <c r="G147" s="11"/>
    </row>
    <row r="148" spans="1:7" x14ac:dyDescent="0.3">
      <c r="A148" s="14">
        <f t="shared" si="1"/>
        <v>30</v>
      </c>
      <c r="B148" s="33" t="s">
        <v>93</v>
      </c>
      <c r="C148" s="31" t="s">
        <v>202</v>
      </c>
      <c r="D148" s="6" t="s">
        <v>204</v>
      </c>
      <c r="E148" s="32"/>
      <c r="F148" s="6">
        <v>1</v>
      </c>
      <c r="G148" s="11"/>
    </row>
    <row r="149" spans="1:7" x14ac:dyDescent="0.3">
      <c r="A149" s="14">
        <f t="shared" si="1"/>
        <v>31</v>
      </c>
      <c r="B149" s="33" t="s">
        <v>94</v>
      </c>
      <c r="C149" s="31" t="s">
        <v>202</v>
      </c>
      <c r="D149" s="6" t="s">
        <v>204</v>
      </c>
      <c r="E149" s="32"/>
      <c r="F149" s="6">
        <v>1</v>
      </c>
      <c r="G149" s="11"/>
    </row>
    <row r="150" spans="1:7" x14ac:dyDescent="0.3">
      <c r="A150" s="14">
        <f t="shared" si="1"/>
        <v>32</v>
      </c>
      <c r="B150" s="46" t="s">
        <v>95</v>
      </c>
      <c r="C150" s="31" t="s">
        <v>202</v>
      </c>
      <c r="D150" s="6" t="s">
        <v>204</v>
      </c>
      <c r="E150" s="32"/>
      <c r="F150" s="6">
        <v>4</v>
      </c>
      <c r="G150" s="11"/>
    </row>
    <row r="151" spans="1:7" x14ac:dyDescent="0.3">
      <c r="A151" s="14">
        <f t="shared" si="1"/>
        <v>33</v>
      </c>
      <c r="B151" s="33" t="s">
        <v>96</v>
      </c>
      <c r="C151" s="31" t="s">
        <v>202</v>
      </c>
      <c r="D151" s="6" t="s">
        <v>204</v>
      </c>
      <c r="E151" s="32"/>
      <c r="F151" s="6">
        <v>2</v>
      </c>
      <c r="G151" s="11"/>
    </row>
    <row r="152" spans="1:7" x14ac:dyDescent="0.3">
      <c r="A152" s="14">
        <f t="shared" si="1"/>
        <v>34</v>
      </c>
      <c r="B152" s="33" t="s">
        <v>97</v>
      </c>
      <c r="C152" s="31" t="s">
        <v>202</v>
      </c>
      <c r="D152" s="6" t="s">
        <v>204</v>
      </c>
      <c r="E152" s="32"/>
      <c r="F152" s="6">
        <v>1</v>
      </c>
      <c r="G152" s="11"/>
    </row>
    <row r="153" spans="1:7" x14ac:dyDescent="0.3">
      <c r="A153" s="14">
        <f t="shared" si="1"/>
        <v>35</v>
      </c>
      <c r="B153" s="33" t="s">
        <v>98</v>
      </c>
      <c r="C153" s="31" t="s">
        <v>202</v>
      </c>
      <c r="D153" s="6" t="s">
        <v>204</v>
      </c>
      <c r="E153" s="32"/>
      <c r="F153" s="6">
        <v>1</v>
      </c>
      <c r="G153" s="11"/>
    </row>
    <row r="154" spans="1:7" x14ac:dyDescent="0.3">
      <c r="A154" s="14">
        <f t="shared" si="1"/>
        <v>36</v>
      </c>
      <c r="B154" s="33" t="s">
        <v>99</v>
      </c>
      <c r="C154" s="31" t="s">
        <v>202</v>
      </c>
      <c r="D154" s="6" t="s">
        <v>204</v>
      </c>
      <c r="E154" s="32"/>
      <c r="F154" s="6">
        <v>1</v>
      </c>
      <c r="G154" s="11"/>
    </row>
    <row r="155" spans="1:7" x14ac:dyDescent="0.3">
      <c r="A155" s="14">
        <f t="shared" si="1"/>
        <v>37</v>
      </c>
      <c r="B155" s="33" t="s">
        <v>100</v>
      </c>
      <c r="C155" s="31" t="s">
        <v>202</v>
      </c>
      <c r="D155" s="6" t="s">
        <v>204</v>
      </c>
      <c r="E155" s="32"/>
      <c r="F155" s="6">
        <v>1</v>
      </c>
      <c r="G155" s="11"/>
    </row>
    <row r="156" spans="1:7" x14ac:dyDescent="0.3">
      <c r="A156" s="14">
        <f t="shared" si="1"/>
        <v>38</v>
      </c>
      <c r="B156" s="33" t="s">
        <v>101</v>
      </c>
      <c r="C156" s="31" t="s">
        <v>202</v>
      </c>
      <c r="D156" s="6" t="s">
        <v>204</v>
      </c>
      <c r="E156" s="32"/>
      <c r="F156" s="6">
        <v>1</v>
      </c>
      <c r="G156" s="11"/>
    </row>
    <row r="157" spans="1:7" x14ac:dyDescent="0.3">
      <c r="A157" s="14">
        <f t="shared" si="1"/>
        <v>39</v>
      </c>
      <c r="B157" s="33" t="s">
        <v>102</v>
      </c>
      <c r="C157" s="31" t="s">
        <v>202</v>
      </c>
      <c r="D157" s="6" t="s">
        <v>204</v>
      </c>
      <c r="E157" s="32"/>
      <c r="F157" s="6">
        <v>1</v>
      </c>
      <c r="G157" s="11"/>
    </row>
    <row r="158" spans="1:7" x14ac:dyDescent="0.3">
      <c r="A158" s="14">
        <f t="shared" si="1"/>
        <v>40</v>
      </c>
      <c r="B158" s="33" t="s">
        <v>103</v>
      </c>
      <c r="C158" s="31" t="s">
        <v>202</v>
      </c>
      <c r="D158" s="6" t="s">
        <v>204</v>
      </c>
      <c r="E158" s="32"/>
      <c r="F158" s="6">
        <v>1</v>
      </c>
      <c r="G158" s="11"/>
    </row>
    <row r="159" spans="1:7" x14ac:dyDescent="0.3">
      <c r="A159" s="14">
        <f t="shared" si="1"/>
        <v>41</v>
      </c>
      <c r="B159" s="33" t="s">
        <v>104</v>
      </c>
      <c r="C159" s="31" t="s">
        <v>202</v>
      </c>
      <c r="D159" s="6" t="s">
        <v>204</v>
      </c>
      <c r="E159" s="32"/>
      <c r="F159" s="6">
        <v>1</v>
      </c>
      <c r="G159" s="11"/>
    </row>
    <row r="160" spans="1:7" x14ac:dyDescent="0.3">
      <c r="A160" s="14">
        <f t="shared" si="1"/>
        <v>42</v>
      </c>
      <c r="B160" s="42" t="s">
        <v>105</v>
      </c>
      <c r="C160" s="119"/>
      <c r="D160" s="120"/>
      <c r="E160" s="120"/>
      <c r="F160" s="121"/>
      <c r="G160" s="81"/>
    </row>
    <row r="161" spans="1:7" x14ac:dyDescent="0.3">
      <c r="A161" s="14">
        <f t="shared" si="1"/>
        <v>43</v>
      </c>
      <c r="B161" s="33" t="s">
        <v>80</v>
      </c>
      <c r="C161" s="31" t="s">
        <v>202</v>
      </c>
      <c r="D161" s="6" t="s">
        <v>204</v>
      </c>
      <c r="E161" s="43"/>
      <c r="F161" s="6">
        <v>1</v>
      </c>
      <c r="G161" s="11"/>
    </row>
    <row r="162" spans="1:7" x14ac:dyDescent="0.3">
      <c r="A162" s="14">
        <f t="shared" si="1"/>
        <v>44</v>
      </c>
      <c r="B162" s="33" t="s">
        <v>81</v>
      </c>
      <c r="C162" s="31" t="s">
        <v>202</v>
      </c>
      <c r="D162" s="6" t="s">
        <v>204</v>
      </c>
      <c r="E162" s="43"/>
      <c r="F162" s="6">
        <v>1</v>
      </c>
      <c r="G162" s="11"/>
    </row>
    <row r="163" spans="1:7" x14ac:dyDescent="0.3">
      <c r="A163" s="14">
        <f t="shared" si="1"/>
        <v>45</v>
      </c>
      <c r="B163" s="33" t="s">
        <v>82</v>
      </c>
      <c r="C163" s="31" t="s">
        <v>202</v>
      </c>
      <c r="D163" s="6" t="s">
        <v>204</v>
      </c>
      <c r="E163" s="43"/>
      <c r="F163" s="6">
        <v>1</v>
      </c>
      <c r="G163" s="11"/>
    </row>
    <row r="164" spans="1:7" x14ac:dyDescent="0.3">
      <c r="A164" s="14">
        <f t="shared" si="1"/>
        <v>46</v>
      </c>
      <c r="B164" s="33" t="s">
        <v>83</v>
      </c>
      <c r="C164" s="31" t="s">
        <v>202</v>
      </c>
      <c r="D164" s="6" t="s">
        <v>204</v>
      </c>
      <c r="E164" s="43"/>
      <c r="F164" s="6">
        <v>1</v>
      </c>
      <c r="G164" s="11"/>
    </row>
    <row r="165" spans="1:7" x14ac:dyDescent="0.3">
      <c r="A165" s="14">
        <f t="shared" si="1"/>
        <v>47</v>
      </c>
      <c r="B165" s="33" t="s">
        <v>106</v>
      </c>
      <c r="C165" s="31" t="s">
        <v>202</v>
      </c>
      <c r="D165" s="6" t="s">
        <v>204</v>
      </c>
      <c r="E165" s="43"/>
      <c r="F165" s="6">
        <v>1</v>
      </c>
      <c r="G165" s="11"/>
    </row>
    <row r="166" spans="1:7" x14ac:dyDescent="0.3">
      <c r="A166" s="14">
        <f t="shared" si="1"/>
        <v>48</v>
      </c>
      <c r="B166" s="33" t="s">
        <v>84</v>
      </c>
      <c r="C166" s="31" t="s">
        <v>202</v>
      </c>
      <c r="D166" s="6" t="s">
        <v>204</v>
      </c>
      <c r="E166" s="43"/>
      <c r="F166" s="6">
        <v>1</v>
      </c>
      <c r="G166" s="11"/>
    </row>
    <row r="167" spans="1:7" x14ac:dyDescent="0.3">
      <c r="A167" s="14">
        <f t="shared" si="1"/>
        <v>49</v>
      </c>
      <c r="B167" s="33" t="s">
        <v>107</v>
      </c>
      <c r="C167" s="31" t="s">
        <v>202</v>
      </c>
      <c r="D167" s="6" t="s">
        <v>204</v>
      </c>
      <c r="E167" s="43"/>
      <c r="F167" s="6">
        <v>2</v>
      </c>
      <c r="G167" s="11"/>
    </row>
    <row r="168" spans="1:7" x14ac:dyDescent="0.3">
      <c r="A168" s="14">
        <f t="shared" si="1"/>
        <v>50</v>
      </c>
      <c r="B168" s="33" t="s">
        <v>85</v>
      </c>
      <c r="C168" s="31" t="s">
        <v>202</v>
      </c>
      <c r="D168" s="6" t="s">
        <v>204</v>
      </c>
      <c r="E168" s="43"/>
      <c r="F168" s="6">
        <v>1</v>
      </c>
      <c r="G168" s="11"/>
    </row>
    <row r="169" spans="1:7" x14ac:dyDescent="0.3">
      <c r="A169" s="14">
        <f t="shared" si="1"/>
        <v>51</v>
      </c>
      <c r="B169" s="33" t="s">
        <v>245</v>
      </c>
      <c r="C169" s="31" t="s">
        <v>202</v>
      </c>
      <c r="D169" s="6" t="s">
        <v>204</v>
      </c>
      <c r="E169" s="43"/>
      <c r="F169" s="6">
        <v>2</v>
      </c>
      <c r="G169" s="11"/>
    </row>
    <row r="170" spans="1:7" x14ac:dyDescent="0.3">
      <c r="A170" s="14">
        <f t="shared" si="1"/>
        <v>52</v>
      </c>
      <c r="B170" s="33" t="s">
        <v>108</v>
      </c>
      <c r="C170" s="31" t="s">
        <v>202</v>
      </c>
      <c r="D170" s="6" t="s">
        <v>204</v>
      </c>
      <c r="E170" s="43"/>
      <c r="F170" s="6">
        <v>1</v>
      </c>
      <c r="G170" s="11"/>
    </row>
    <row r="171" spans="1:7" x14ac:dyDescent="0.3">
      <c r="A171" s="14">
        <f t="shared" si="1"/>
        <v>53</v>
      </c>
      <c r="B171" s="33" t="s">
        <v>109</v>
      </c>
      <c r="C171" s="31" t="s">
        <v>202</v>
      </c>
      <c r="D171" s="6" t="s">
        <v>204</v>
      </c>
      <c r="E171" s="43"/>
      <c r="F171" s="6">
        <v>1</v>
      </c>
      <c r="G171" s="11"/>
    </row>
    <row r="172" spans="1:7" x14ac:dyDescent="0.3">
      <c r="A172" s="14">
        <f t="shared" si="1"/>
        <v>54</v>
      </c>
      <c r="B172" s="33" t="s">
        <v>87</v>
      </c>
      <c r="C172" s="31" t="s">
        <v>202</v>
      </c>
      <c r="D172" s="6" t="s">
        <v>204</v>
      </c>
      <c r="E172" s="43"/>
      <c r="F172" s="6">
        <v>1</v>
      </c>
      <c r="G172" s="11"/>
    </row>
    <row r="173" spans="1:7" x14ac:dyDescent="0.3">
      <c r="A173" s="14">
        <f t="shared" si="1"/>
        <v>55</v>
      </c>
      <c r="B173" s="33" t="s">
        <v>110</v>
      </c>
      <c r="C173" s="31" t="s">
        <v>202</v>
      </c>
      <c r="D173" s="6" t="s">
        <v>204</v>
      </c>
      <c r="E173" s="43"/>
      <c r="F173" s="6">
        <v>1</v>
      </c>
      <c r="G173" s="11"/>
    </row>
    <row r="174" spans="1:7" x14ac:dyDescent="0.3">
      <c r="A174" s="14">
        <f t="shared" si="1"/>
        <v>56</v>
      </c>
      <c r="B174" s="33" t="s">
        <v>88</v>
      </c>
      <c r="C174" s="31" t="s">
        <v>202</v>
      </c>
      <c r="D174" s="6" t="s">
        <v>204</v>
      </c>
      <c r="E174" s="43"/>
      <c r="F174" s="6">
        <v>2</v>
      </c>
      <c r="G174" s="11"/>
    </row>
    <row r="175" spans="1:7" x14ac:dyDescent="0.3">
      <c r="A175" s="14">
        <f t="shared" si="1"/>
        <v>57</v>
      </c>
      <c r="B175" s="33" t="s">
        <v>89</v>
      </c>
      <c r="C175" s="31" t="s">
        <v>202</v>
      </c>
      <c r="D175" s="6" t="s">
        <v>204</v>
      </c>
      <c r="E175" s="43"/>
      <c r="F175" s="6">
        <v>3</v>
      </c>
      <c r="G175" s="11"/>
    </row>
    <row r="176" spans="1:7" x14ac:dyDescent="0.3">
      <c r="A176" s="14">
        <f t="shared" si="1"/>
        <v>58</v>
      </c>
      <c r="B176" s="33" t="s">
        <v>111</v>
      </c>
      <c r="C176" s="31" t="s">
        <v>202</v>
      </c>
      <c r="D176" s="6" t="s">
        <v>204</v>
      </c>
      <c r="E176" s="43"/>
      <c r="F176" s="6">
        <v>1</v>
      </c>
      <c r="G176" s="11"/>
    </row>
    <row r="177" spans="1:7" x14ac:dyDescent="0.3">
      <c r="A177" s="14">
        <f t="shared" si="1"/>
        <v>59</v>
      </c>
      <c r="B177" s="33" t="s">
        <v>112</v>
      </c>
      <c r="C177" s="31" t="s">
        <v>202</v>
      </c>
      <c r="D177" s="6" t="s">
        <v>204</v>
      </c>
      <c r="E177" s="43"/>
      <c r="F177" s="6">
        <v>1</v>
      </c>
      <c r="G177" s="11"/>
    </row>
    <row r="178" spans="1:7" x14ac:dyDescent="0.3">
      <c r="A178" s="14">
        <f t="shared" si="1"/>
        <v>60</v>
      </c>
      <c r="B178" s="33" t="s">
        <v>92</v>
      </c>
      <c r="C178" s="31" t="s">
        <v>202</v>
      </c>
      <c r="D178" s="6" t="s">
        <v>204</v>
      </c>
      <c r="E178" s="43"/>
      <c r="F178" s="6">
        <v>1</v>
      </c>
      <c r="G178" s="11"/>
    </row>
    <row r="179" spans="1:7" x14ac:dyDescent="0.3">
      <c r="A179" s="14">
        <f t="shared" si="1"/>
        <v>61</v>
      </c>
      <c r="B179" s="33" t="s">
        <v>93</v>
      </c>
      <c r="C179" s="31" t="s">
        <v>202</v>
      </c>
      <c r="D179" s="6" t="s">
        <v>204</v>
      </c>
      <c r="E179" s="43"/>
      <c r="F179" s="6">
        <v>1</v>
      </c>
      <c r="G179" s="11"/>
    </row>
    <row r="180" spans="1:7" x14ac:dyDescent="0.3">
      <c r="A180" s="14">
        <f t="shared" si="1"/>
        <v>62</v>
      </c>
      <c r="B180" s="33" t="s">
        <v>113</v>
      </c>
      <c r="C180" s="31" t="s">
        <v>202</v>
      </c>
      <c r="D180" s="6" t="s">
        <v>204</v>
      </c>
      <c r="E180" s="43"/>
      <c r="F180" s="6">
        <v>1</v>
      </c>
      <c r="G180" s="11"/>
    </row>
    <row r="181" spans="1:7" x14ac:dyDescent="0.3">
      <c r="A181" s="14">
        <f t="shared" si="1"/>
        <v>63</v>
      </c>
      <c r="B181" s="33" t="s">
        <v>114</v>
      </c>
      <c r="C181" s="31" t="s">
        <v>202</v>
      </c>
      <c r="D181" s="6" t="s">
        <v>204</v>
      </c>
      <c r="E181" s="43"/>
      <c r="F181" s="6">
        <v>1</v>
      </c>
      <c r="G181" s="11"/>
    </row>
    <row r="182" spans="1:7" x14ac:dyDescent="0.3">
      <c r="A182" s="14">
        <f t="shared" si="1"/>
        <v>64</v>
      </c>
      <c r="B182" s="33" t="s">
        <v>94</v>
      </c>
      <c r="C182" s="31" t="s">
        <v>202</v>
      </c>
      <c r="D182" s="6" t="s">
        <v>204</v>
      </c>
      <c r="E182" s="43"/>
      <c r="F182" s="6">
        <v>1</v>
      </c>
      <c r="G182" s="11"/>
    </row>
    <row r="183" spans="1:7" x14ac:dyDescent="0.3">
      <c r="A183" s="14">
        <f t="shared" si="1"/>
        <v>65</v>
      </c>
      <c r="B183" s="33" t="s">
        <v>95</v>
      </c>
      <c r="C183" s="31" t="s">
        <v>202</v>
      </c>
      <c r="D183" s="6" t="s">
        <v>204</v>
      </c>
      <c r="E183" s="43"/>
      <c r="F183" s="6">
        <v>4</v>
      </c>
      <c r="G183" s="11"/>
    </row>
    <row r="184" spans="1:7" x14ac:dyDescent="0.3">
      <c r="A184" s="14">
        <f t="shared" si="1"/>
        <v>66</v>
      </c>
      <c r="B184" s="33" t="s">
        <v>115</v>
      </c>
      <c r="C184" s="31" t="s">
        <v>202</v>
      </c>
      <c r="D184" s="6" t="s">
        <v>204</v>
      </c>
      <c r="E184" s="43"/>
      <c r="F184" s="6">
        <v>1</v>
      </c>
      <c r="G184" s="11"/>
    </row>
    <row r="185" spans="1:7" x14ac:dyDescent="0.3">
      <c r="A185" s="14">
        <f t="shared" ref="A185:A200" si="2">A184+1</f>
        <v>67</v>
      </c>
      <c r="B185" s="33" t="s">
        <v>116</v>
      </c>
      <c r="C185" s="31" t="s">
        <v>202</v>
      </c>
      <c r="D185" s="6" t="s">
        <v>204</v>
      </c>
      <c r="E185" s="43"/>
      <c r="F185" s="6">
        <v>1</v>
      </c>
      <c r="G185" s="11"/>
    </row>
    <row r="186" spans="1:7" x14ac:dyDescent="0.3">
      <c r="A186" s="14">
        <f t="shared" si="2"/>
        <v>68</v>
      </c>
      <c r="B186" s="33" t="s">
        <v>117</v>
      </c>
      <c r="C186" s="31" t="s">
        <v>202</v>
      </c>
      <c r="D186" s="6" t="s">
        <v>204</v>
      </c>
      <c r="E186" s="43"/>
      <c r="F186" s="6">
        <v>1</v>
      </c>
      <c r="G186" s="11"/>
    </row>
    <row r="187" spans="1:7" x14ac:dyDescent="0.3">
      <c r="A187" s="14">
        <f t="shared" si="2"/>
        <v>69</v>
      </c>
      <c r="B187" s="33" t="s">
        <v>118</v>
      </c>
      <c r="C187" s="31" t="s">
        <v>202</v>
      </c>
      <c r="D187" s="6" t="s">
        <v>204</v>
      </c>
      <c r="E187" s="43"/>
      <c r="F187" s="6">
        <v>1</v>
      </c>
      <c r="G187" s="11"/>
    </row>
    <row r="188" spans="1:7" x14ac:dyDescent="0.3">
      <c r="A188" s="14">
        <f t="shared" si="2"/>
        <v>70</v>
      </c>
      <c r="B188" s="33" t="s">
        <v>96</v>
      </c>
      <c r="C188" s="31" t="s">
        <v>202</v>
      </c>
      <c r="D188" s="6" t="s">
        <v>204</v>
      </c>
      <c r="E188" s="43"/>
      <c r="F188" s="6">
        <v>2</v>
      </c>
      <c r="G188" s="11"/>
    </row>
    <row r="189" spans="1:7" x14ac:dyDescent="0.3">
      <c r="A189" s="14">
        <f t="shared" si="2"/>
        <v>71</v>
      </c>
      <c r="B189" s="33" t="s">
        <v>97</v>
      </c>
      <c r="C189" s="31" t="s">
        <v>202</v>
      </c>
      <c r="D189" s="6" t="s">
        <v>204</v>
      </c>
      <c r="E189" s="43"/>
      <c r="F189" s="6">
        <v>1</v>
      </c>
      <c r="G189" s="11"/>
    </row>
    <row r="190" spans="1:7" x14ac:dyDescent="0.3">
      <c r="A190" s="14">
        <f t="shared" si="2"/>
        <v>72</v>
      </c>
      <c r="B190" s="33" t="s">
        <v>119</v>
      </c>
      <c r="C190" s="31" t="s">
        <v>202</v>
      </c>
      <c r="D190" s="6" t="s">
        <v>204</v>
      </c>
      <c r="E190" s="43"/>
      <c r="F190" s="6">
        <v>1</v>
      </c>
      <c r="G190" s="11"/>
    </row>
    <row r="191" spans="1:7" x14ac:dyDescent="0.3">
      <c r="A191" s="14">
        <f t="shared" si="2"/>
        <v>73</v>
      </c>
      <c r="B191" s="33" t="s">
        <v>120</v>
      </c>
      <c r="C191" s="31" t="s">
        <v>202</v>
      </c>
      <c r="D191" s="6" t="s">
        <v>204</v>
      </c>
      <c r="E191" s="43"/>
      <c r="F191" s="6">
        <v>1</v>
      </c>
      <c r="G191" s="11"/>
    </row>
    <row r="192" spans="1:7" x14ac:dyDescent="0.3">
      <c r="A192" s="14">
        <f t="shared" si="2"/>
        <v>74</v>
      </c>
      <c r="B192" s="33" t="s">
        <v>246</v>
      </c>
      <c r="C192" s="31" t="s">
        <v>202</v>
      </c>
      <c r="D192" s="6" t="s">
        <v>204</v>
      </c>
      <c r="E192" s="43"/>
      <c r="F192" s="6">
        <v>1</v>
      </c>
      <c r="G192" s="11"/>
    </row>
    <row r="193" spans="1:7" x14ac:dyDescent="0.3">
      <c r="A193" s="14">
        <f t="shared" si="2"/>
        <v>75</v>
      </c>
      <c r="B193" s="33" t="s">
        <v>121</v>
      </c>
      <c r="C193" s="31" t="s">
        <v>202</v>
      </c>
      <c r="D193" s="6" t="s">
        <v>204</v>
      </c>
      <c r="E193" s="43"/>
      <c r="F193" s="6">
        <v>1</v>
      </c>
      <c r="G193" s="11"/>
    </row>
    <row r="194" spans="1:7" x14ac:dyDescent="0.3">
      <c r="A194" s="14">
        <f t="shared" si="2"/>
        <v>76</v>
      </c>
      <c r="B194" s="33" t="s">
        <v>242</v>
      </c>
      <c r="C194" s="31" t="s">
        <v>202</v>
      </c>
      <c r="D194" s="6" t="s">
        <v>204</v>
      </c>
      <c r="E194" s="43"/>
      <c r="F194" s="6">
        <v>1</v>
      </c>
      <c r="G194" s="11"/>
    </row>
    <row r="195" spans="1:7" x14ac:dyDescent="0.3">
      <c r="A195" s="14">
        <f t="shared" si="2"/>
        <v>77</v>
      </c>
      <c r="B195" s="33" t="s">
        <v>99</v>
      </c>
      <c r="C195" s="31" t="s">
        <v>202</v>
      </c>
      <c r="D195" s="6" t="s">
        <v>204</v>
      </c>
      <c r="E195" s="43"/>
      <c r="F195" s="6">
        <v>1</v>
      </c>
      <c r="G195" s="11"/>
    </row>
    <row r="196" spans="1:7" x14ac:dyDescent="0.3">
      <c r="A196" s="14">
        <f t="shared" si="2"/>
        <v>78</v>
      </c>
      <c r="B196" s="33" t="s">
        <v>100</v>
      </c>
      <c r="C196" s="31" t="s">
        <v>202</v>
      </c>
      <c r="D196" s="6" t="s">
        <v>204</v>
      </c>
      <c r="E196" s="6"/>
      <c r="F196" s="6">
        <v>1</v>
      </c>
      <c r="G196" s="12"/>
    </row>
    <row r="197" spans="1:7" x14ac:dyDescent="0.3">
      <c r="A197" s="14">
        <f t="shared" si="2"/>
        <v>79</v>
      </c>
      <c r="B197" s="33" t="s">
        <v>101</v>
      </c>
      <c r="C197" s="31" t="s">
        <v>202</v>
      </c>
      <c r="D197" s="6" t="s">
        <v>204</v>
      </c>
      <c r="E197" s="6"/>
      <c r="F197" s="6">
        <v>1</v>
      </c>
      <c r="G197" s="5"/>
    </row>
    <row r="198" spans="1:7" x14ac:dyDescent="0.3">
      <c r="A198" s="14">
        <f t="shared" si="2"/>
        <v>80</v>
      </c>
      <c r="B198" s="33" t="s">
        <v>102</v>
      </c>
      <c r="C198" s="31" t="s">
        <v>202</v>
      </c>
      <c r="D198" s="6" t="s">
        <v>204</v>
      </c>
      <c r="E198" s="6"/>
      <c r="F198" s="6">
        <v>1</v>
      </c>
      <c r="G198" s="12"/>
    </row>
    <row r="199" spans="1:7" x14ac:dyDescent="0.3">
      <c r="A199" s="14">
        <f t="shared" si="2"/>
        <v>81</v>
      </c>
      <c r="B199" s="33" t="s">
        <v>103</v>
      </c>
      <c r="C199" s="31" t="s">
        <v>202</v>
      </c>
      <c r="D199" s="6" t="s">
        <v>204</v>
      </c>
      <c r="E199" s="6"/>
      <c r="F199" s="6">
        <v>1</v>
      </c>
      <c r="G199" s="12"/>
    </row>
    <row r="200" spans="1:7" x14ac:dyDescent="0.3">
      <c r="A200" s="14">
        <f t="shared" si="2"/>
        <v>82</v>
      </c>
      <c r="B200" s="33" t="s">
        <v>104</v>
      </c>
      <c r="C200" s="31" t="s">
        <v>202</v>
      </c>
      <c r="D200" s="6" t="s">
        <v>204</v>
      </c>
      <c r="E200" s="6"/>
      <c r="F200" s="6">
        <v>1</v>
      </c>
      <c r="G200" s="12"/>
    </row>
    <row r="201" spans="1:7" x14ac:dyDescent="0.3">
      <c r="B201" s="20"/>
    </row>
    <row r="202" spans="1:7" x14ac:dyDescent="0.3">
      <c r="A202" s="19"/>
      <c r="B202" s="21" t="s">
        <v>27</v>
      </c>
      <c r="C202" s="75">
        <v>3</v>
      </c>
    </row>
    <row r="203" spans="1:7" x14ac:dyDescent="0.3">
      <c r="B203" s="21" t="s">
        <v>28</v>
      </c>
      <c r="C203" s="12"/>
      <c r="D203" s="20"/>
      <c r="E203" s="20"/>
      <c r="F203" s="20"/>
    </row>
    <row r="204" spans="1:7" x14ac:dyDescent="0.3">
      <c r="B204" s="21" t="s">
        <v>29</v>
      </c>
      <c r="C204" s="82">
        <f>C202*C203</f>
        <v>0</v>
      </c>
    </row>
    <row r="205" spans="1:7" x14ac:dyDescent="0.3">
      <c r="B205" s="21" t="s">
        <v>30</v>
      </c>
      <c r="C205" s="12"/>
    </row>
    <row r="206" spans="1:7" x14ac:dyDescent="0.3">
      <c r="B206" s="1" t="s">
        <v>31</v>
      </c>
      <c r="C206" s="82">
        <f>SUM(C204:C205)</f>
        <v>0</v>
      </c>
    </row>
    <row r="207" spans="1:7" x14ac:dyDescent="0.3">
      <c r="B207" s="4"/>
    </row>
    <row r="211" spans="1:7" ht="30" customHeight="1" x14ac:dyDescent="0.3">
      <c r="B211" s="105" t="s">
        <v>304</v>
      </c>
      <c r="C211" s="105"/>
      <c r="D211" s="105"/>
      <c r="E211" s="105"/>
      <c r="F211" s="106"/>
      <c r="G211" s="9" t="s">
        <v>39</v>
      </c>
    </row>
    <row r="212" spans="1:7" ht="14.7" customHeight="1" x14ac:dyDescent="0.3">
      <c r="A212" s="152" t="s">
        <v>5</v>
      </c>
      <c r="B212" s="107" t="s">
        <v>6</v>
      </c>
      <c r="C212" s="117" t="s">
        <v>7</v>
      </c>
      <c r="D212" s="112" t="s">
        <v>8</v>
      </c>
      <c r="E212" s="113"/>
      <c r="F212" s="114"/>
      <c r="G212" s="102" t="s">
        <v>38</v>
      </c>
    </row>
    <row r="213" spans="1:7" x14ac:dyDescent="0.3">
      <c r="A213" s="153"/>
      <c r="B213" s="155"/>
      <c r="C213" s="156"/>
      <c r="D213" s="107" t="s">
        <v>9</v>
      </c>
      <c r="E213" s="107" t="s">
        <v>10</v>
      </c>
      <c r="F213" s="117" t="s">
        <v>65</v>
      </c>
      <c r="G213" s="103"/>
    </row>
    <row r="214" spans="1:7" ht="42" customHeight="1" x14ac:dyDescent="0.3">
      <c r="A214" s="154"/>
      <c r="B214" s="108"/>
      <c r="C214" s="118"/>
      <c r="D214" s="108"/>
      <c r="E214" s="108"/>
      <c r="F214" s="118"/>
      <c r="G214" s="104"/>
    </row>
    <row r="215" spans="1:7" ht="28.8" x14ac:dyDescent="0.3">
      <c r="A215" s="10">
        <v>1</v>
      </c>
      <c r="B215" s="33" t="s">
        <v>122</v>
      </c>
      <c r="C215" s="47"/>
      <c r="D215" s="32"/>
      <c r="E215" s="32"/>
      <c r="F215" s="32" t="s">
        <v>130</v>
      </c>
      <c r="G215" s="11"/>
    </row>
    <row r="216" spans="1:7" x14ac:dyDescent="0.3">
      <c r="A216" s="10">
        <v>2</v>
      </c>
      <c r="B216" s="48" t="s">
        <v>123</v>
      </c>
      <c r="C216" s="47" t="s">
        <v>203</v>
      </c>
      <c r="D216" s="32"/>
      <c r="E216" s="32">
        <v>100</v>
      </c>
      <c r="F216" s="32"/>
      <c r="G216" s="11"/>
    </row>
    <row r="217" spans="1:7" x14ac:dyDescent="0.3">
      <c r="A217" s="10">
        <v>3</v>
      </c>
      <c r="B217" s="48" t="s">
        <v>124</v>
      </c>
      <c r="C217" s="47" t="s">
        <v>203</v>
      </c>
      <c r="D217" s="32"/>
      <c r="E217" s="32">
        <v>100</v>
      </c>
      <c r="F217" s="32"/>
      <c r="G217" s="11"/>
    </row>
    <row r="218" spans="1:7" x14ac:dyDescent="0.3">
      <c r="A218" s="10">
        <v>4</v>
      </c>
      <c r="B218" s="33" t="s">
        <v>125</v>
      </c>
      <c r="C218" s="47"/>
      <c r="D218" s="32"/>
      <c r="E218" s="32"/>
      <c r="F218" s="32" t="s">
        <v>12</v>
      </c>
      <c r="G218" s="11"/>
    </row>
    <row r="219" spans="1:7" x14ac:dyDescent="0.3">
      <c r="A219" s="10">
        <v>5</v>
      </c>
      <c r="B219" s="33" t="s">
        <v>126</v>
      </c>
      <c r="C219" s="47" t="s">
        <v>204</v>
      </c>
      <c r="D219" s="32">
        <v>4</v>
      </c>
      <c r="E219" s="32"/>
      <c r="F219" s="32"/>
      <c r="G219" s="11"/>
    </row>
    <row r="220" spans="1:7" x14ac:dyDescent="0.3">
      <c r="A220" s="10">
        <v>6</v>
      </c>
      <c r="B220" s="48" t="s">
        <v>127</v>
      </c>
      <c r="C220" s="47"/>
      <c r="D220" s="32">
        <v>4</v>
      </c>
      <c r="E220" s="32"/>
      <c r="F220" s="32"/>
      <c r="G220" s="11"/>
    </row>
    <row r="221" spans="1:7" x14ac:dyDescent="0.3">
      <c r="A221" s="10">
        <v>7</v>
      </c>
      <c r="B221" s="48" t="s">
        <v>46</v>
      </c>
      <c r="C221" s="47"/>
      <c r="D221" s="32"/>
      <c r="E221" s="32"/>
      <c r="F221" s="32" t="s">
        <v>131</v>
      </c>
      <c r="G221" s="11"/>
    </row>
    <row r="222" spans="1:7" x14ac:dyDescent="0.3">
      <c r="A222" s="10">
        <v>8</v>
      </c>
      <c r="B222" s="48" t="s">
        <v>128</v>
      </c>
      <c r="C222" s="47"/>
      <c r="D222" s="32"/>
      <c r="E222" s="32"/>
      <c r="F222" s="32" t="s">
        <v>12</v>
      </c>
      <c r="G222" s="11"/>
    </row>
    <row r="223" spans="1:7" ht="43.2" x14ac:dyDescent="0.3">
      <c r="A223" s="10">
        <v>9</v>
      </c>
      <c r="B223" s="48" t="s">
        <v>251</v>
      </c>
      <c r="C223" s="47"/>
      <c r="D223" s="32"/>
      <c r="E223" s="32"/>
      <c r="F223" s="6" t="s">
        <v>12</v>
      </c>
      <c r="G223" s="11"/>
    </row>
    <row r="224" spans="1:7" x14ac:dyDescent="0.3">
      <c r="A224" s="10">
        <v>10</v>
      </c>
      <c r="B224" s="33" t="s">
        <v>129</v>
      </c>
      <c r="C224" s="47" t="s">
        <v>223</v>
      </c>
      <c r="D224" s="32">
        <v>12</v>
      </c>
      <c r="E224" s="32">
        <v>24</v>
      </c>
      <c r="F224" s="32"/>
      <c r="G224" s="11"/>
    </row>
    <row r="226" spans="1:7" x14ac:dyDescent="0.3">
      <c r="A226" s="19"/>
      <c r="B226" s="13" t="s">
        <v>27</v>
      </c>
      <c r="C226" s="83">
        <v>4</v>
      </c>
    </row>
    <row r="227" spans="1:7" x14ac:dyDescent="0.3">
      <c r="B227" s="13" t="s">
        <v>28</v>
      </c>
      <c r="C227" s="12"/>
      <c r="D227" s="20"/>
      <c r="E227" s="20"/>
    </row>
    <row r="228" spans="1:7" x14ac:dyDescent="0.3">
      <c r="B228" s="13" t="s">
        <v>29</v>
      </c>
      <c r="C228" s="82">
        <f>C226*C227</f>
        <v>0</v>
      </c>
    </row>
    <row r="229" spans="1:7" x14ac:dyDescent="0.3">
      <c r="B229" s="13" t="s">
        <v>30</v>
      </c>
      <c r="C229" s="12"/>
    </row>
    <row r="230" spans="1:7" x14ac:dyDescent="0.3">
      <c r="B230" s="1" t="s">
        <v>31</v>
      </c>
      <c r="C230" s="82">
        <f>SUM(C228:C229)</f>
        <v>0</v>
      </c>
    </row>
    <row r="234" spans="1:7" ht="30" customHeight="1" x14ac:dyDescent="0.3">
      <c r="B234" s="105" t="s">
        <v>305</v>
      </c>
      <c r="C234" s="105"/>
      <c r="D234" s="105"/>
      <c r="E234" s="105"/>
      <c r="F234" s="106"/>
      <c r="G234" s="9" t="s">
        <v>39</v>
      </c>
    </row>
    <row r="235" spans="1:7" ht="14.7" customHeight="1" x14ac:dyDescent="0.3">
      <c r="A235" s="147" t="s">
        <v>5</v>
      </c>
      <c r="B235" s="122" t="s">
        <v>6</v>
      </c>
      <c r="C235" s="115" t="s">
        <v>7</v>
      </c>
      <c r="D235" s="109" t="s">
        <v>8</v>
      </c>
      <c r="E235" s="110"/>
      <c r="F235" s="111"/>
      <c r="G235" s="102" t="s">
        <v>38</v>
      </c>
    </row>
    <row r="236" spans="1:7" ht="25.5" customHeight="1" x14ac:dyDescent="0.3">
      <c r="A236" s="148"/>
      <c r="B236" s="150"/>
      <c r="C236" s="151"/>
      <c r="D236" s="122" t="s">
        <v>9</v>
      </c>
      <c r="E236" s="122" t="s">
        <v>10</v>
      </c>
      <c r="F236" s="115" t="s">
        <v>65</v>
      </c>
      <c r="G236" s="103"/>
    </row>
    <row r="237" spans="1:7" ht="19.5" customHeight="1" x14ac:dyDescent="0.3">
      <c r="A237" s="149"/>
      <c r="B237" s="123"/>
      <c r="C237" s="116"/>
      <c r="D237" s="123"/>
      <c r="E237" s="123"/>
      <c r="F237" s="116"/>
      <c r="G237" s="104"/>
    </row>
    <row r="238" spans="1:7" x14ac:dyDescent="0.3">
      <c r="A238" s="15" t="s">
        <v>11</v>
      </c>
      <c r="B238" s="33" t="s">
        <v>47</v>
      </c>
      <c r="C238" s="49" t="s">
        <v>224</v>
      </c>
      <c r="D238" s="74">
        <v>16</v>
      </c>
      <c r="E238" s="32"/>
      <c r="F238" s="32"/>
      <c r="G238" s="12"/>
    </row>
    <row r="239" spans="1:7" x14ac:dyDescent="0.3">
      <c r="A239" s="15" t="s">
        <v>13</v>
      </c>
      <c r="B239" s="33" t="s">
        <v>132</v>
      </c>
      <c r="C239" s="51"/>
      <c r="D239" s="50"/>
      <c r="E239" s="32"/>
      <c r="F239" s="52" t="s">
        <v>12</v>
      </c>
      <c r="G239" s="5"/>
    </row>
    <row r="240" spans="1:7" x14ac:dyDescent="0.3">
      <c r="A240" s="15" t="s">
        <v>14</v>
      </c>
      <c r="B240" s="33" t="s">
        <v>133</v>
      </c>
      <c r="C240" s="51"/>
      <c r="D240" s="50"/>
      <c r="E240" s="32"/>
      <c r="F240" s="52" t="s">
        <v>12</v>
      </c>
      <c r="G240" s="22"/>
    </row>
    <row r="241" spans="1:7" x14ac:dyDescent="0.3">
      <c r="A241" s="15" t="s">
        <v>15</v>
      </c>
      <c r="B241" s="33" t="s">
        <v>134</v>
      </c>
      <c r="C241" s="51"/>
      <c r="D241" s="32"/>
      <c r="E241" s="32"/>
      <c r="F241" s="52" t="s">
        <v>12</v>
      </c>
      <c r="G241" s="12"/>
    </row>
    <row r="242" spans="1:7" x14ac:dyDescent="0.3">
      <c r="A242" s="15" t="s">
        <v>16</v>
      </c>
      <c r="B242" s="33" t="s">
        <v>135</v>
      </c>
      <c r="C242" s="51"/>
      <c r="D242" s="32"/>
      <c r="E242" s="32"/>
      <c r="F242" s="52" t="s">
        <v>12</v>
      </c>
      <c r="G242" s="12"/>
    </row>
    <row r="243" spans="1:7" x14ac:dyDescent="0.3">
      <c r="A243" s="15" t="s">
        <v>17</v>
      </c>
      <c r="B243" s="33" t="s">
        <v>136</v>
      </c>
      <c r="C243" s="51"/>
      <c r="D243" s="32"/>
      <c r="E243" s="32"/>
      <c r="F243" s="52" t="s">
        <v>12</v>
      </c>
      <c r="G243" s="12"/>
    </row>
    <row r="244" spans="1:7" x14ac:dyDescent="0.3">
      <c r="A244" s="15" t="s">
        <v>18</v>
      </c>
      <c r="B244" s="33" t="s">
        <v>137</v>
      </c>
      <c r="C244" s="51"/>
      <c r="D244" s="32"/>
      <c r="E244" s="32"/>
      <c r="F244" s="52" t="s">
        <v>12</v>
      </c>
      <c r="G244" s="12"/>
    </row>
    <row r="245" spans="1:7" x14ac:dyDescent="0.3">
      <c r="A245" s="15" t="s">
        <v>19</v>
      </c>
      <c r="B245" s="33" t="s">
        <v>138</v>
      </c>
      <c r="C245" s="49"/>
      <c r="D245" s="32"/>
      <c r="E245" s="32"/>
      <c r="F245" s="52" t="s">
        <v>12</v>
      </c>
      <c r="G245" s="12"/>
    </row>
    <row r="246" spans="1:7" ht="57.6" x14ac:dyDescent="0.3">
      <c r="A246" s="15" t="s">
        <v>20</v>
      </c>
      <c r="B246" s="53" t="s">
        <v>298</v>
      </c>
      <c r="C246" s="51"/>
      <c r="D246" s="32"/>
      <c r="E246" s="32"/>
      <c r="F246" s="52" t="s">
        <v>12</v>
      </c>
      <c r="G246" s="12"/>
    </row>
    <row r="247" spans="1:7" ht="57.6" x14ac:dyDescent="0.3">
      <c r="A247" s="15" t="s">
        <v>21</v>
      </c>
      <c r="B247" s="53" t="s">
        <v>254</v>
      </c>
      <c r="C247" s="51"/>
      <c r="D247" s="32"/>
      <c r="E247" s="32"/>
      <c r="F247" s="52" t="s">
        <v>12</v>
      </c>
      <c r="G247" s="12"/>
    </row>
    <row r="248" spans="1:7" x14ac:dyDescent="0.3">
      <c r="A248" s="15" t="s">
        <v>22</v>
      </c>
      <c r="B248" s="53" t="s">
        <v>139</v>
      </c>
      <c r="C248" s="51"/>
      <c r="D248" s="32"/>
      <c r="E248" s="32"/>
      <c r="F248" s="52" t="s">
        <v>12</v>
      </c>
      <c r="G248" s="5"/>
    </row>
    <row r="249" spans="1:7" ht="48" customHeight="1" x14ac:dyDescent="0.3">
      <c r="A249" s="15" t="s">
        <v>23</v>
      </c>
      <c r="B249" s="54" t="s">
        <v>252</v>
      </c>
      <c r="C249" s="51"/>
      <c r="D249" s="32"/>
      <c r="E249" s="32"/>
      <c r="F249" s="52" t="s">
        <v>12</v>
      </c>
      <c r="G249" s="12"/>
    </row>
    <row r="250" spans="1:7" x14ac:dyDescent="0.3">
      <c r="A250" s="15" t="s">
        <v>24</v>
      </c>
      <c r="B250" s="55" t="s">
        <v>253</v>
      </c>
      <c r="C250" s="51"/>
      <c r="D250" s="56"/>
      <c r="E250" s="56"/>
      <c r="F250" s="52" t="s">
        <v>12</v>
      </c>
      <c r="G250" s="12"/>
    </row>
    <row r="251" spans="1:7" x14ac:dyDescent="0.3">
      <c r="A251" s="15" t="s">
        <v>25</v>
      </c>
      <c r="B251" s="33" t="s">
        <v>48</v>
      </c>
      <c r="C251" s="51"/>
      <c r="D251" s="32"/>
      <c r="E251" s="32"/>
      <c r="F251" s="52" t="s">
        <v>12</v>
      </c>
      <c r="G251" s="12"/>
    </row>
    <row r="252" spans="1:7" x14ac:dyDescent="0.3">
      <c r="A252" s="15" t="s">
        <v>26</v>
      </c>
      <c r="B252" s="33" t="s">
        <v>140</v>
      </c>
      <c r="C252" s="51"/>
      <c r="D252" s="32"/>
      <c r="E252" s="32"/>
      <c r="F252" s="52" t="s">
        <v>12</v>
      </c>
      <c r="G252" s="12"/>
    </row>
    <row r="254" spans="1:7" x14ac:dyDescent="0.3">
      <c r="A254" s="19"/>
      <c r="B254" s="13" t="s">
        <v>27</v>
      </c>
      <c r="C254" s="75">
        <v>1</v>
      </c>
    </row>
    <row r="255" spans="1:7" x14ac:dyDescent="0.3">
      <c r="B255" s="13" t="s">
        <v>28</v>
      </c>
      <c r="C255" s="12"/>
      <c r="D255" s="20"/>
      <c r="E255" s="20"/>
    </row>
    <row r="256" spans="1:7" x14ac:dyDescent="0.3">
      <c r="B256" s="13" t="s">
        <v>29</v>
      </c>
      <c r="C256" s="82">
        <f>C254*C255</f>
        <v>0</v>
      </c>
    </row>
    <row r="257" spans="1:7" x14ac:dyDescent="0.3">
      <c r="B257" s="13" t="s">
        <v>30</v>
      </c>
      <c r="C257" s="12"/>
    </row>
    <row r="258" spans="1:7" x14ac:dyDescent="0.3">
      <c r="B258" s="1" t="s">
        <v>31</v>
      </c>
      <c r="C258" s="82">
        <f>SUM(C256:C257)</f>
        <v>0</v>
      </c>
    </row>
    <row r="259" spans="1:7" x14ac:dyDescent="0.3">
      <c r="C259" s="20"/>
    </row>
    <row r="260" spans="1:7" x14ac:dyDescent="0.3">
      <c r="C260" s="20"/>
    </row>
    <row r="261" spans="1:7" x14ac:dyDescent="0.3">
      <c r="C261" s="20"/>
    </row>
    <row r="262" spans="1:7" ht="30" customHeight="1" x14ac:dyDescent="0.3">
      <c r="B262" s="105" t="s">
        <v>306</v>
      </c>
      <c r="C262" s="105"/>
      <c r="D262" s="105"/>
      <c r="E262" s="105"/>
      <c r="F262" s="106"/>
      <c r="G262" s="9" t="s">
        <v>39</v>
      </c>
    </row>
    <row r="263" spans="1:7" ht="14.7" customHeight="1" x14ac:dyDescent="0.3">
      <c r="A263" s="147" t="s">
        <v>5</v>
      </c>
      <c r="B263" s="122" t="s">
        <v>6</v>
      </c>
      <c r="C263" s="115" t="s">
        <v>7</v>
      </c>
      <c r="D263" s="109" t="s">
        <v>8</v>
      </c>
      <c r="E263" s="110"/>
      <c r="F263" s="111"/>
      <c r="G263" s="102" t="s">
        <v>38</v>
      </c>
    </row>
    <row r="264" spans="1:7" ht="21.75" customHeight="1" x14ac:dyDescent="0.3">
      <c r="A264" s="148"/>
      <c r="B264" s="150"/>
      <c r="C264" s="151"/>
      <c r="D264" s="122" t="s">
        <v>9</v>
      </c>
      <c r="E264" s="122" t="s">
        <v>10</v>
      </c>
      <c r="F264" s="115" t="s">
        <v>65</v>
      </c>
      <c r="G264" s="103"/>
    </row>
    <row r="265" spans="1:7" ht="33" customHeight="1" x14ac:dyDescent="0.3">
      <c r="A265" s="149"/>
      <c r="B265" s="123"/>
      <c r="C265" s="116"/>
      <c r="D265" s="123"/>
      <c r="E265" s="123"/>
      <c r="F265" s="116"/>
      <c r="G265" s="104"/>
    </row>
    <row r="266" spans="1:7" ht="28.8" x14ac:dyDescent="0.3">
      <c r="A266" s="14">
        <v>1</v>
      </c>
      <c r="B266" s="33" t="s">
        <v>141</v>
      </c>
      <c r="C266" s="47"/>
      <c r="D266" s="32"/>
      <c r="E266" s="32"/>
      <c r="F266" s="32"/>
      <c r="G266" s="11"/>
    </row>
    <row r="267" spans="1:7" x14ac:dyDescent="0.3">
      <c r="A267" s="14">
        <v>2</v>
      </c>
      <c r="B267" s="42" t="s">
        <v>255</v>
      </c>
      <c r="C267" s="47" t="s">
        <v>205</v>
      </c>
      <c r="D267" s="32" t="s">
        <v>204</v>
      </c>
      <c r="E267" s="32"/>
      <c r="F267" s="32">
        <v>1</v>
      </c>
      <c r="G267" s="11"/>
    </row>
    <row r="268" spans="1:7" x14ac:dyDescent="0.3">
      <c r="A268" s="14">
        <v>3</v>
      </c>
      <c r="B268" s="33" t="s">
        <v>142</v>
      </c>
      <c r="C268" s="47" t="s">
        <v>205</v>
      </c>
      <c r="D268" s="32" t="s">
        <v>204</v>
      </c>
      <c r="E268" s="32"/>
      <c r="F268" s="32">
        <v>2</v>
      </c>
      <c r="G268" s="11"/>
    </row>
    <row r="269" spans="1:7" x14ac:dyDescent="0.3">
      <c r="A269" s="14">
        <v>4</v>
      </c>
      <c r="B269" s="33" t="s">
        <v>206</v>
      </c>
      <c r="C269" s="47" t="s">
        <v>205</v>
      </c>
      <c r="D269" s="32" t="s">
        <v>204</v>
      </c>
      <c r="E269" s="32"/>
      <c r="F269" s="32">
        <v>2</v>
      </c>
      <c r="G269" s="11"/>
    </row>
    <row r="270" spans="1:7" x14ac:dyDescent="0.3">
      <c r="A270" s="14">
        <v>5</v>
      </c>
      <c r="B270" s="33" t="s">
        <v>311</v>
      </c>
      <c r="C270" s="47" t="s">
        <v>203</v>
      </c>
      <c r="D270" s="32" t="s">
        <v>207</v>
      </c>
      <c r="E270" s="32" t="s">
        <v>218</v>
      </c>
      <c r="F270" s="32"/>
      <c r="G270" s="11"/>
    </row>
    <row r="271" spans="1:7" x14ac:dyDescent="0.3">
      <c r="A271" s="14">
        <v>6</v>
      </c>
      <c r="B271" s="33" t="s">
        <v>310</v>
      </c>
      <c r="C271" s="47" t="s">
        <v>203</v>
      </c>
      <c r="D271" s="32" t="s">
        <v>308</v>
      </c>
      <c r="E271" s="32" t="s">
        <v>309</v>
      </c>
      <c r="F271" s="32"/>
      <c r="G271" s="11"/>
    </row>
    <row r="272" spans="1:7" x14ac:dyDescent="0.3">
      <c r="A272" s="14">
        <v>7</v>
      </c>
      <c r="B272" s="42" t="s">
        <v>143</v>
      </c>
      <c r="C272" s="119"/>
      <c r="D272" s="120"/>
      <c r="E272" s="120"/>
      <c r="F272" s="121"/>
      <c r="G272" s="81"/>
    </row>
    <row r="273" spans="1:7" x14ac:dyDescent="0.3">
      <c r="A273" s="14">
        <v>8</v>
      </c>
      <c r="B273" s="33" t="s">
        <v>144</v>
      </c>
      <c r="C273" s="47"/>
      <c r="D273" s="32"/>
      <c r="E273" s="32"/>
      <c r="F273" s="32" t="s">
        <v>45</v>
      </c>
      <c r="G273" s="11"/>
    </row>
    <row r="274" spans="1:7" x14ac:dyDescent="0.3">
      <c r="A274" s="14">
        <v>9</v>
      </c>
      <c r="B274" s="33" t="s">
        <v>145</v>
      </c>
      <c r="C274" s="47"/>
      <c r="D274" s="32"/>
      <c r="E274" s="32"/>
      <c r="F274" s="32" t="s">
        <v>45</v>
      </c>
      <c r="G274" s="11"/>
    </row>
    <row r="275" spans="1:7" x14ac:dyDescent="0.3">
      <c r="A275" s="14">
        <v>10</v>
      </c>
      <c r="B275" s="33" t="s">
        <v>146</v>
      </c>
      <c r="C275" s="47"/>
      <c r="D275" s="32"/>
      <c r="E275" s="32"/>
      <c r="F275" s="32" t="s">
        <v>45</v>
      </c>
      <c r="G275" s="11"/>
    </row>
    <row r="276" spans="1:7" x14ac:dyDescent="0.3">
      <c r="A276" s="14">
        <v>11</v>
      </c>
      <c r="B276" s="33" t="s">
        <v>147</v>
      </c>
      <c r="C276" s="47"/>
      <c r="D276" s="32"/>
      <c r="E276" s="32"/>
      <c r="F276" s="32" t="s">
        <v>45</v>
      </c>
      <c r="G276" s="11"/>
    </row>
    <row r="277" spans="1:7" x14ac:dyDescent="0.3">
      <c r="A277" s="14">
        <v>12</v>
      </c>
      <c r="B277" s="33" t="s">
        <v>148</v>
      </c>
      <c r="C277" s="47" t="s">
        <v>225</v>
      </c>
      <c r="D277" s="32" t="s">
        <v>204</v>
      </c>
      <c r="E277" s="32">
        <v>1</v>
      </c>
      <c r="F277" s="32"/>
      <c r="G277" s="11"/>
    </row>
    <row r="278" spans="1:7" x14ac:dyDescent="0.3">
      <c r="A278" s="14">
        <v>13</v>
      </c>
      <c r="B278" s="42" t="s">
        <v>291</v>
      </c>
      <c r="C278" s="119"/>
      <c r="D278" s="120"/>
      <c r="E278" s="120"/>
      <c r="F278" s="121"/>
      <c r="G278" s="81"/>
    </row>
    <row r="279" spans="1:7" x14ac:dyDescent="0.3">
      <c r="A279" s="14">
        <v>14</v>
      </c>
      <c r="B279" s="33" t="s">
        <v>277</v>
      </c>
      <c r="C279" s="47" t="s">
        <v>205</v>
      </c>
      <c r="D279" s="32" t="s">
        <v>204</v>
      </c>
      <c r="E279" s="32"/>
      <c r="F279" s="32">
        <v>1</v>
      </c>
      <c r="G279" s="11"/>
    </row>
    <row r="280" spans="1:7" x14ac:dyDescent="0.3">
      <c r="A280" s="14">
        <v>15</v>
      </c>
      <c r="B280" s="33" t="s">
        <v>278</v>
      </c>
      <c r="C280" s="47" t="s">
        <v>205</v>
      </c>
      <c r="D280" s="32" t="s">
        <v>204</v>
      </c>
      <c r="E280" s="32"/>
      <c r="F280" s="32">
        <v>1</v>
      </c>
      <c r="G280" s="11"/>
    </row>
    <row r="281" spans="1:7" x14ac:dyDescent="0.3">
      <c r="A281" s="14">
        <v>16</v>
      </c>
      <c r="B281" s="44" t="s">
        <v>149</v>
      </c>
      <c r="C281" s="119"/>
      <c r="D281" s="120"/>
      <c r="E281" s="120"/>
      <c r="F281" s="121"/>
      <c r="G281" s="81"/>
    </row>
    <row r="282" spans="1:7" x14ac:dyDescent="0.3">
      <c r="A282" s="14">
        <v>17</v>
      </c>
      <c r="B282" s="33" t="s">
        <v>279</v>
      </c>
      <c r="C282" s="47" t="s">
        <v>205</v>
      </c>
      <c r="D282" s="32" t="s">
        <v>204</v>
      </c>
      <c r="E282" s="32"/>
      <c r="F282" s="32">
        <v>1</v>
      </c>
      <c r="G282" s="11"/>
    </row>
    <row r="283" spans="1:7" x14ac:dyDescent="0.3">
      <c r="A283" s="14">
        <v>18</v>
      </c>
      <c r="B283" s="33" t="s">
        <v>280</v>
      </c>
      <c r="C283" s="47" t="s">
        <v>205</v>
      </c>
      <c r="D283" s="32" t="s">
        <v>204</v>
      </c>
      <c r="E283" s="32"/>
      <c r="F283" s="32">
        <v>1</v>
      </c>
      <c r="G283" s="11"/>
    </row>
    <row r="284" spans="1:7" x14ac:dyDescent="0.3">
      <c r="A284" s="14">
        <v>19</v>
      </c>
      <c r="B284" s="46" t="s">
        <v>281</v>
      </c>
      <c r="C284" s="47" t="s">
        <v>205</v>
      </c>
      <c r="D284" s="32" t="s">
        <v>204</v>
      </c>
      <c r="E284" s="32"/>
      <c r="F284" s="32">
        <v>1</v>
      </c>
      <c r="G284" s="11"/>
    </row>
    <row r="285" spans="1:7" x14ac:dyDescent="0.3">
      <c r="A285" s="14">
        <v>20</v>
      </c>
      <c r="B285" s="44" t="s">
        <v>296</v>
      </c>
      <c r="C285" s="119"/>
      <c r="D285" s="120"/>
      <c r="E285" s="120"/>
      <c r="F285" s="121"/>
      <c r="G285" s="81"/>
    </row>
    <row r="286" spans="1:7" x14ac:dyDescent="0.3">
      <c r="A286" s="14">
        <v>21</v>
      </c>
      <c r="B286" s="33" t="s">
        <v>282</v>
      </c>
      <c r="C286" s="47" t="s">
        <v>205</v>
      </c>
      <c r="D286" s="32" t="s">
        <v>204</v>
      </c>
      <c r="E286" s="32"/>
      <c r="F286" s="32">
        <v>1</v>
      </c>
      <c r="G286" s="11"/>
    </row>
    <row r="287" spans="1:7" x14ac:dyDescent="0.3">
      <c r="A287" s="14">
        <v>22</v>
      </c>
      <c r="B287" s="33" t="s">
        <v>283</v>
      </c>
      <c r="C287" s="47" t="s">
        <v>205</v>
      </c>
      <c r="D287" s="32" t="s">
        <v>204</v>
      </c>
      <c r="E287" s="32"/>
      <c r="F287" s="32">
        <v>1</v>
      </c>
      <c r="G287" s="11"/>
    </row>
    <row r="288" spans="1:7" x14ac:dyDescent="0.3">
      <c r="A288" s="14">
        <v>23</v>
      </c>
      <c r="B288" s="33" t="s">
        <v>284</v>
      </c>
      <c r="C288" s="47" t="s">
        <v>205</v>
      </c>
      <c r="D288" s="32" t="s">
        <v>204</v>
      </c>
      <c r="E288" s="32"/>
      <c r="F288" s="32">
        <v>1</v>
      </c>
      <c r="G288" s="11"/>
    </row>
    <row r="289" spans="1:7" x14ac:dyDescent="0.3">
      <c r="A289" s="14">
        <v>24</v>
      </c>
      <c r="B289" s="44" t="s">
        <v>150</v>
      </c>
      <c r="C289" s="119"/>
      <c r="D289" s="120"/>
      <c r="E289" s="120"/>
      <c r="F289" s="121"/>
      <c r="G289" s="81"/>
    </row>
    <row r="290" spans="1:7" x14ac:dyDescent="0.3">
      <c r="A290" s="14">
        <v>25</v>
      </c>
      <c r="B290" s="33" t="s">
        <v>285</v>
      </c>
      <c r="C290" s="47" t="s">
        <v>205</v>
      </c>
      <c r="D290" s="32" t="s">
        <v>204</v>
      </c>
      <c r="E290" s="32"/>
      <c r="F290" s="32">
        <v>1</v>
      </c>
      <c r="G290" s="11"/>
    </row>
    <row r="291" spans="1:7" x14ac:dyDescent="0.3">
      <c r="A291" s="14">
        <v>26</v>
      </c>
      <c r="B291" s="33" t="s">
        <v>286</v>
      </c>
      <c r="C291" s="47" t="s">
        <v>205</v>
      </c>
      <c r="D291" s="32" t="s">
        <v>204</v>
      </c>
      <c r="E291" s="32"/>
      <c r="F291" s="32">
        <v>1</v>
      </c>
      <c r="G291" s="11"/>
    </row>
    <row r="292" spans="1:7" x14ac:dyDescent="0.3">
      <c r="A292" s="14">
        <v>27</v>
      </c>
      <c r="B292" s="46" t="s">
        <v>287</v>
      </c>
      <c r="C292" s="47" t="s">
        <v>205</v>
      </c>
      <c r="D292" s="32" t="s">
        <v>204</v>
      </c>
      <c r="E292" s="32"/>
      <c r="F292" s="32">
        <v>1</v>
      </c>
      <c r="G292" s="11"/>
    </row>
    <row r="293" spans="1:7" x14ac:dyDescent="0.3">
      <c r="A293" s="14">
        <v>28</v>
      </c>
      <c r="B293" s="33" t="s">
        <v>288</v>
      </c>
      <c r="C293" s="47" t="s">
        <v>205</v>
      </c>
      <c r="D293" s="32" t="s">
        <v>204</v>
      </c>
      <c r="E293" s="32"/>
      <c r="F293" s="32">
        <v>1</v>
      </c>
      <c r="G293" s="11"/>
    </row>
    <row r="294" spans="1:7" x14ac:dyDescent="0.3">
      <c r="A294" s="14">
        <v>29</v>
      </c>
      <c r="B294" s="33" t="s">
        <v>289</v>
      </c>
      <c r="C294" s="47" t="s">
        <v>205</v>
      </c>
      <c r="D294" s="32" t="s">
        <v>204</v>
      </c>
      <c r="E294" s="32"/>
      <c r="F294" s="32">
        <v>1</v>
      </c>
      <c r="G294" s="11"/>
    </row>
    <row r="295" spans="1:7" x14ac:dyDescent="0.3">
      <c r="A295" s="14">
        <v>30</v>
      </c>
      <c r="B295" s="33" t="s">
        <v>290</v>
      </c>
      <c r="C295" s="47" t="s">
        <v>205</v>
      </c>
      <c r="D295" s="32" t="s">
        <v>204</v>
      </c>
      <c r="E295" s="32"/>
      <c r="F295" s="32">
        <v>1</v>
      </c>
      <c r="G295" s="11"/>
    </row>
    <row r="296" spans="1:7" x14ac:dyDescent="0.3">
      <c r="A296" s="14">
        <v>31</v>
      </c>
      <c r="B296" s="44" t="s">
        <v>152</v>
      </c>
      <c r="C296" s="119"/>
      <c r="D296" s="120"/>
      <c r="E296" s="120"/>
      <c r="F296" s="121"/>
      <c r="G296" s="81"/>
    </row>
    <row r="297" spans="1:7" x14ac:dyDescent="0.3">
      <c r="A297" s="14">
        <v>32</v>
      </c>
      <c r="B297" s="33" t="s">
        <v>153</v>
      </c>
      <c r="C297" s="47" t="s">
        <v>205</v>
      </c>
      <c r="D297" s="32" t="s">
        <v>204</v>
      </c>
      <c r="E297" s="32"/>
      <c r="F297" s="32">
        <v>1</v>
      </c>
      <c r="G297" s="11"/>
    </row>
    <row r="298" spans="1:7" x14ac:dyDescent="0.3">
      <c r="A298" s="14">
        <v>33</v>
      </c>
      <c r="B298" s="33" t="s">
        <v>154</v>
      </c>
      <c r="C298" s="47" t="s">
        <v>205</v>
      </c>
      <c r="D298" s="32" t="s">
        <v>204</v>
      </c>
      <c r="E298" s="32"/>
      <c r="F298" s="32">
        <v>1</v>
      </c>
      <c r="G298" s="11"/>
    </row>
    <row r="299" spans="1:7" x14ac:dyDescent="0.3">
      <c r="A299" s="14">
        <v>34</v>
      </c>
      <c r="B299" s="33" t="s">
        <v>155</v>
      </c>
      <c r="C299" s="47" t="s">
        <v>205</v>
      </c>
      <c r="D299" s="32" t="s">
        <v>204</v>
      </c>
      <c r="E299" s="32"/>
      <c r="F299" s="32">
        <v>1</v>
      </c>
      <c r="G299" s="11"/>
    </row>
    <row r="300" spans="1:7" x14ac:dyDescent="0.3">
      <c r="A300" s="14">
        <v>35</v>
      </c>
      <c r="B300" s="33" t="s">
        <v>156</v>
      </c>
      <c r="C300" s="47" t="s">
        <v>205</v>
      </c>
      <c r="D300" s="32" t="s">
        <v>204</v>
      </c>
      <c r="E300" s="32"/>
      <c r="F300" s="32">
        <v>1</v>
      </c>
      <c r="G300" s="11"/>
    </row>
    <row r="301" spans="1:7" x14ac:dyDescent="0.3">
      <c r="A301" s="14">
        <v>36</v>
      </c>
      <c r="B301" s="33" t="s">
        <v>157</v>
      </c>
      <c r="C301" s="47" t="s">
        <v>205</v>
      </c>
      <c r="D301" s="32" t="s">
        <v>204</v>
      </c>
      <c r="E301" s="32"/>
      <c r="F301" s="32">
        <v>1</v>
      </c>
      <c r="G301" s="11"/>
    </row>
    <row r="302" spans="1:7" x14ac:dyDescent="0.3">
      <c r="A302" s="14">
        <v>37</v>
      </c>
      <c r="B302" s="44" t="s">
        <v>158</v>
      </c>
      <c r="C302" s="119"/>
      <c r="D302" s="120"/>
      <c r="E302" s="120"/>
      <c r="F302" s="121"/>
      <c r="G302" s="81"/>
    </row>
    <row r="303" spans="1:7" x14ac:dyDescent="0.3">
      <c r="A303" s="14">
        <v>38</v>
      </c>
      <c r="B303" s="33" t="s">
        <v>159</v>
      </c>
      <c r="C303" s="47" t="s">
        <v>205</v>
      </c>
      <c r="D303" s="32" t="s">
        <v>204</v>
      </c>
      <c r="E303" s="32"/>
      <c r="F303" s="32">
        <v>1</v>
      </c>
      <c r="G303" s="11"/>
    </row>
    <row r="304" spans="1:7" x14ac:dyDescent="0.3">
      <c r="A304" s="14">
        <v>39</v>
      </c>
      <c r="B304" s="33" t="s">
        <v>160</v>
      </c>
      <c r="C304" s="47" t="s">
        <v>205</v>
      </c>
      <c r="D304" s="32" t="s">
        <v>204</v>
      </c>
      <c r="E304" s="32"/>
      <c r="F304" s="32">
        <v>1</v>
      </c>
      <c r="G304" s="11"/>
    </row>
    <row r="305" spans="1:7" x14ac:dyDescent="0.3">
      <c r="A305" s="14">
        <v>40</v>
      </c>
      <c r="B305" s="33" t="s">
        <v>92</v>
      </c>
      <c r="C305" s="47" t="s">
        <v>205</v>
      </c>
      <c r="D305" s="32" t="s">
        <v>204</v>
      </c>
      <c r="E305" s="32"/>
      <c r="F305" s="32">
        <v>1</v>
      </c>
      <c r="G305" s="11"/>
    </row>
    <row r="306" spans="1:7" x14ac:dyDescent="0.3">
      <c r="A306" s="14">
        <v>41</v>
      </c>
      <c r="B306" s="33" t="s">
        <v>161</v>
      </c>
      <c r="C306" s="47" t="s">
        <v>205</v>
      </c>
      <c r="D306" s="32" t="s">
        <v>204</v>
      </c>
      <c r="E306" s="32"/>
      <c r="F306" s="32">
        <v>1</v>
      </c>
      <c r="G306" s="11"/>
    </row>
    <row r="307" spans="1:7" x14ac:dyDescent="0.3">
      <c r="A307" s="14">
        <v>42</v>
      </c>
      <c r="B307" s="33" t="s">
        <v>162</v>
      </c>
      <c r="C307" s="47" t="s">
        <v>205</v>
      </c>
      <c r="D307" s="32" t="s">
        <v>204</v>
      </c>
      <c r="E307" s="32"/>
      <c r="F307" s="32">
        <v>1</v>
      </c>
      <c r="G307" s="11"/>
    </row>
    <row r="308" spans="1:7" x14ac:dyDescent="0.3">
      <c r="A308" s="14">
        <v>43</v>
      </c>
      <c r="B308" s="33" t="s">
        <v>163</v>
      </c>
      <c r="C308" s="47" t="s">
        <v>205</v>
      </c>
      <c r="D308" s="32" t="s">
        <v>204</v>
      </c>
      <c r="E308" s="32"/>
      <c r="F308" s="32">
        <v>1</v>
      </c>
      <c r="G308" s="11"/>
    </row>
    <row r="309" spans="1:7" x14ac:dyDescent="0.3">
      <c r="A309" s="14">
        <v>44</v>
      </c>
      <c r="B309" s="33" t="s">
        <v>164</v>
      </c>
      <c r="C309" s="47" t="s">
        <v>205</v>
      </c>
      <c r="D309" s="32" t="s">
        <v>204</v>
      </c>
      <c r="E309" s="32"/>
      <c r="F309" s="32">
        <v>1</v>
      </c>
      <c r="G309" s="11"/>
    </row>
    <row r="310" spans="1:7" x14ac:dyDescent="0.3">
      <c r="A310" s="14">
        <v>45</v>
      </c>
      <c r="B310" s="44" t="s">
        <v>165</v>
      </c>
      <c r="C310" s="119"/>
      <c r="D310" s="120"/>
      <c r="E310" s="120"/>
      <c r="F310" s="121"/>
      <c r="G310" s="81"/>
    </row>
    <row r="311" spans="1:7" x14ac:dyDescent="0.3">
      <c r="A311" s="14">
        <v>46</v>
      </c>
      <c r="B311" s="33" t="s">
        <v>269</v>
      </c>
      <c r="C311" s="47" t="s">
        <v>214</v>
      </c>
      <c r="D311" s="32">
        <v>5</v>
      </c>
      <c r="E311" s="32">
        <v>6</v>
      </c>
      <c r="F311" s="32"/>
      <c r="G311" s="11"/>
    </row>
    <row r="312" spans="1:7" x14ac:dyDescent="0.3">
      <c r="A312" s="14">
        <v>47</v>
      </c>
      <c r="B312" s="33" t="s">
        <v>166</v>
      </c>
      <c r="C312" s="47" t="s">
        <v>205</v>
      </c>
      <c r="D312" s="32" t="s">
        <v>204</v>
      </c>
      <c r="E312" s="32"/>
      <c r="F312" s="32">
        <v>1</v>
      </c>
      <c r="G312" s="11"/>
    </row>
    <row r="313" spans="1:7" x14ac:dyDescent="0.3">
      <c r="A313" s="14">
        <v>48</v>
      </c>
      <c r="B313" s="33" t="s">
        <v>167</v>
      </c>
      <c r="C313" s="47" t="s">
        <v>205</v>
      </c>
      <c r="D313" s="32" t="s">
        <v>204</v>
      </c>
      <c r="E313" s="32"/>
      <c r="F313" s="32">
        <v>1</v>
      </c>
      <c r="G313" s="11"/>
    </row>
    <row r="314" spans="1:7" x14ac:dyDescent="0.3">
      <c r="A314" s="14">
        <v>49</v>
      </c>
      <c r="B314" s="33" t="s">
        <v>168</v>
      </c>
      <c r="C314" s="47" t="s">
        <v>205</v>
      </c>
      <c r="D314" s="32" t="s">
        <v>204</v>
      </c>
      <c r="E314" s="32"/>
      <c r="F314" s="32">
        <v>3</v>
      </c>
      <c r="G314" s="11"/>
    </row>
    <row r="315" spans="1:7" x14ac:dyDescent="0.3">
      <c r="A315" s="14">
        <v>50</v>
      </c>
      <c r="B315" s="33" t="s">
        <v>169</v>
      </c>
      <c r="C315" s="47" t="s">
        <v>214</v>
      </c>
      <c r="D315" s="32">
        <v>5</v>
      </c>
      <c r="E315" s="32"/>
      <c r="F315" s="32" t="s">
        <v>204</v>
      </c>
      <c r="G315" s="11"/>
    </row>
    <row r="316" spans="1:7" x14ac:dyDescent="0.3">
      <c r="A316" s="14">
        <v>51</v>
      </c>
      <c r="B316" s="33" t="s">
        <v>170</v>
      </c>
      <c r="C316" s="47" t="s">
        <v>205</v>
      </c>
      <c r="D316" s="32" t="s">
        <v>204</v>
      </c>
      <c r="E316" s="32"/>
      <c r="F316" s="32">
        <v>1</v>
      </c>
      <c r="G316" s="11"/>
    </row>
    <row r="318" spans="1:7" x14ac:dyDescent="0.3">
      <c r="A318" s="19"/>
      <c r="B318" s="13" t="s">
        <v>27</v>
      </c>
      <c r="C318" s="77">
        <v>1</v>
      </c>
    </row>
    <row r="319" spans="1:7" x14ac:dyDescent="0.3">
      <c r="B319" s="13" t="s">
        <v>28</v>
      </c>
      <c r="C319" s="12"/>
      <c r="D319" s="20"/>
      <c r="E319" s="20"/>
      <c r="F319" s="20"/>
      <c r="G319" s="29"/>
    </row>
    <row r="320" spans="1:7" x14ac:dyDescent="0.3">
      <c r="B320" s="13" t="s">
        <v>29</v>
      </c>
      <c r="C320" s="82">
        <f>C318*C319</f>
        <v>0</v>
      </c>
    </row>
    <row r="321" spans="1:7" x14ac:dyDescent="0.3">
      <c r="B321" s="13" t="s">
        <v>30</v>
      </c>
      <c r="C321" s="12"/>
    </row>
    <row r="322" spans="1:7" x14ac:dyDescent="0.3">
      <c r="B322" s="1" t="s">
        <v>31</v>
      </c>
      <c r="C322" s="82">
        <f>SUM(C320:C321)</f>
        <v>0</v>
      </c>
    </row>
    <row r="323" spans="1:7" x14ac:dyDescent="0.3">
      <c r="B323" s="4"/>
    </row>
    <row r="324" spans="1:7" x14ac:dyDescent="0.3">
      <c r="B324" s="4"/>
    </row>
    <row r="325" spans="1:7" x14ac:dyDescent="0.3">
      <c r="B325" s="4"/>
    </row>
    <row r="327" spans="1:7" ht="30" customHeight="1" x14ac:dyDescent="0.3">
      <c r="B327" s="105" t="s">
        <v>307</v>
      </c>
      <c r="C327" s="105"/>
      <c r="D327" s="105"/>
      <c r="E327" s="105"/>
      <c r="F327" s="106"/>
      <c r="G327" s="9" t="s">
        <v>39</v>
      </c>
    </row>
    <row r="328" spans="1:7" ht="14.7" customHeight="1" x14ac:dyDescent="0.3">
      <c r="A328" s="147" t="s">
        <v>5</v>
      </c>
      <c r="B328" s="122" t="s">
        <v>6</v>
      </c>
      <c r="C328" s="115" t="s">
        <v>7</v>
      </c>
      <c r="D328" s="109" t="s">
        <v>8</v>
      </c>
      <c r="E328" s="110"/>
      <c r="F328" s="111"/>
      <c r="G328" s="102" t="s">
        <v>38</v>
      </c>
    </row>
    <row r="329" spans="1:7" ht="21.75" customHeight="1" x14ac:dyDescent="0.3">
      <c r="A329" s="148"/>
      <c r="B329" s="150"/>
      <c r="C329" s="151"/>
      <c r="D329" s="122" t="s">
        <v>9</v>
      </c>
      <c r="E329" s="122" t="s">
        <v>10</v>
      </c>
      <c r="F329" s="115" t="s">
        <v>65</v>
      </c>
      <c r="G329" s="103"/>
    </row>
    <row r="330" spans="1:7" ht="29.25" customHeight="1" x14ac:dyDescent="0.3">
      <c r="A330" s="149"/>
      <c r="B330" s="123"/>
      <c r="C330" s="116"/>
      <c r="D330" s="123"/>
      <c r="E330" s="123"/>
      <c r="F330" s="116"/>
      <c r="G330" s="104"/>
    </row>
    <row r="331" spans="1:7" ht="72" x14ac:dyDescent="0.3">
      <c r="A331" s="14">
        <v>1</v>
      </c>
      <c r="B331" s="53" t="s">
        <v>260</v>
      </c>
      <c r="C331" s="31"/>
      <c r="D331" s="32"/>
      <c r="E331" s="32"/>
      <c r="F331" s="32"/>
      <c r="G331" s="11"/>
    </row>
    <row r="332" spans="1:7" x14ac:dyDescent="0.3">
      <c r="A332" s="14">
        <f>A331+1</f>
        <v>2</v>
      </c>
      <c r="B332" s="44" t="s">
        <v>267</v>
      </c>
      <c r="C332" s="31" t="s">
        <v>205</v>
      </c>
      <c r="D332" s="32" t="s">
        <v>204</v>
      </c>
      <c r="E332" s="32"/>
      <c r="F332" s="32">
        <v>1</v>
      </c>
      <c r="G332" s="11"/>
    </row>
    <row r="333" spans="1:7" x14ac:dyDescent="0.3">
      <c r="A333" s="14">
        <f t="shared" ref="A333:A396" si="3">A332+1</f>
        <v>3</v>
      </c>
      <c r="B333" s="33" t="s">
        <v>206</v>
      </c>
      <c r="C333" s="31" t="s">
        <v>202</v>
      </c>
      <c r="D333" s="32" t="s">
        <v>204</v>
      </c>
      <c r="E333" s="32"/>
      <c r="F333" s="32">
        <v>2</v>
      </c>
      <c r="G333" s="24"/>
    </row>
    <row r="334" spans="1:7" x14ac:dyDescent="0.3">
      <c r="A334" s="14">
        <f t="shared" si="3"/>
        <v>4</v>
      </c>
      <c r="B334" s="33" t="s">
        <v>297</v>
      </c>
      <c r="C334" s="31" t="s">
        <v>203</v>
      </c>
      <c r="D334" s="32" t="s">
        <v>207</v>
      </c>
      <c r="E334" s="32" t="s">
        <v>218</v>
      </c>
      <c r="F334" s="32"/>
      <c r="G334" s="72"/>
    </row>
    <row r="335" spans="1:7" x14ac:dyDescent="0.3">
      <c r="A335" s="14">
        <f t="shared" si="3"/>
        <v>5</v>
      </c>
      <c r="B335" s="33" t="s">
        <v>310</v>
      </c>
      <c r="C335" s="31" t="s">
        <v>203</v>
      </c>
      <c r="D335" s="31" t="s">
        <v>308</v>
      </c>
      <c r="E335" s="31" t="s">
        <v>309</v>
      </c>
      <c r="F335" s="31"/>
      <c r="G335" s="73"/>
    </row>
    <row r="336" spans="1:7" x14ac:dyDescent="0.3">
      <c r="A336" s="14">
        <f t="shared" si="3"/>
        <v>6</v>
      </c>
      <c r="B336" s="33" t="s">
        <v>294</v>
      </c>
      <c r="C336" s="31" t="s">
        <v>203</v>
      </c>
      <c r="D336" s="32" t="s">
        <v>209</v>
      </c>
      <c r="E336" s="31" t="s">
        <v>210</v>
      </c>
      <c r="F336" s="31"/>
      <c r="G336" s="73"/>
    </row>
    <row r="337" spans="1:7" x14ac:dyDescent="0.3">
      <c r="A337" s="14">
        <f t="shared" si="3"/>
        <v>7</v>
      </c>
      <c r="B337" s="33" t="s">
        <v>219</v>
      </c>
      <c r="C337" s="31" t="s">
        <v>202</v>
      </c>
      <c r="D337" s="32"/>
      <c r="E337" s="31"/>
      <c r="F337" s="31">
        <v>2</v>
      </c>
      <c r="G337" s="26"/>
    </row>
    <row r="338" spans="1:7" x14ac:dyDescent="0.3">
      <c r="A338" s="14">
        <f t="shared" si="3"/>
        <v>8</v>
      </c>
      <c r="B338" s="33" t="s">
        <v>299</v>
      </c>
      <c r="C338" s="31"/>
      <c r="D338" s="32"/>
      <c r="E338" s="31"/>
      <c r="F338" s="31" t="s">
        <v>12</v>
      </c>
      <c r="G338" s="26"/>
    </row>
    <row r="339" spans="1:7" x14ac:dyDescent="0.3">
      <c r="A339" s="14">
        <f t="shared" si="3"/>
        <v>9</v>
      </c>
      <c r="B339" s="33" t="s">
        <v>295</v>
      </c>
      <c r="C339" s="31" t="s">
        <v>203</v>
      </c>
      <c r="D339" s="32" t="s">
        <v>211</v>
      </c>
      <c r="E339" s="43" t="s">
        <v>244</v>
      </c>
      <c r="F339" s="31"/>
      <c r="G339" s="11"/>
    </row>
    <row r="340" spans="1:7" x14ac:dyDescent="0.3">
      <c r="A340" s="14">
        <f t="shared" si="3"/>
        <v>10</v>
      </c>
      <c r="B340" s="44" t="s">
        <v>270</v>
      </c>
      <c r="C340" s="31" t="s">
        <v>205</v>
      </c>
      <c r="D340" s="32" t="s">
        <v>204</v>
      </c>
      <c r="E340" s="32"/>
      <c r="F340" s="32">
        <v>1</v>
      </c>
      <c r="G340" s="11"/>
    </row>
    <row r="341" spans="1:7" x14ac:dyDescent="0.3">
      <c r="A341" s="14">
        <f t="shared" si="3"/>
        <v>11</v>
      </c>
      <c r="B341" s="45" t="s">
        <v>216</v>
      </c>
      <c r="C341" s="31" t="s">
        <v>217</v>
      </c>
      <c r="D341" s="32"/>
      <c r="E341" s="32">
        <v>40</v>
      </c>
      <c r="F341" s="31"/>
      <c r="G341" s="11"/>
    </row>
    <row r="342" spans="1:7" x14ac:dyDescent="0.3">
      <c r="A342" s="14">
        <f t="shared" si="3"/>
        <v>12</v>
      </c>
      <c r="B342" s="33" t="s">
        <v>248</v>
      </c>
      <c r="C342" s="31" t="s">
        <v>212</v>
      </c>
      <c r="D342" s="32">
        <v>50</v>
      </c>
      <c r="E342" s="32">
        <v>70</v>
      </c>
      <c r="F342" s="31"/>
      <c r="G342" s="11"/>
    </row>
    <row r="343" spans="1:7" x14ac:dyDescent="0.3">
      <c r="A343" s="14">
        <f t="shared" si="3"/>
        <v>13</v>
      </c>
      <c r="B343" s="33" t="s">
        <v>247</v>
      </c>
      <c r="C343" s="31" t="s">
        <v>213</v>
      </c>
      <c r="D343" s="32" t="s">
        <v>204</v>
      </c>
      <c r="E343" s="32"/>
      <c r="F343" s="31">
        <v>0.8</v>
      </c>
      <c r="G343" s="11"/>
    </row>
    <row r="344" spans="1:7" x14ac:dyDescent="0.3">
      <c r="A344" s="14">
        <f t="shared" si="3"/>
        <v>14</v>
      </c>
      <c r="B344" s="33" t="s">
        <v>249</v>
      </c>
      <c r="C344" s="31" t="s">
        <v>214</v>
      </c>
      <c r="D344" s="32">
        <v>7</v>
      </c>
      <c r="E344" s="32">
        <v>9</v>
      </c>
      <c r="F344" s="31"/>
      <c r="G344" s="11"/>
    </row>
    <row r="345" spans="1:7" x14ac:dyDescent="0.3">
      <c r="A345" s="14">
        <f t="shared" si="3"/>
        <v>15</v>
      </c>
      <c r="B345" s="33" t="s">
        <v>250</v>
      </c>
      <c r="C345" s="31" t="s">
        <v>215</v>
      </c>
      <c r="D345" s="32"/>
      <c r="E345" s="32">
        <v>21</v>
      </c>
      <c r="F345" s="31"/>
      <c r="G345" s="11"/>
    </row>
    <row r="346" spans="1:7" x14ac:dyDescent="0.3">
      <c r="A346" s="14">
        <f t="shared" si="3"/>
        <v>16</v>
      </c>
      <c r="B346" s="44" t="s">
        <v>171</v>
      </c>
      <c r="C346" s="119"/>
      <c r="D346" s="120"/>
      <c r="E346" s="120"/>
      <c r="F346" s="121"/>
      <c r="G346" s="81"/>
    </row>
    <row r="347" spans="1:7" x14ac:dyDescent="0.3">
      <c r="A347" s="14">
        <f t="shared" si="3"/>
        <v>17</v>
      </c>
      <c r="B347" s="48" t="s">
        <v>80</v>
      </c>
      <c r="C347" s="31" t="s">
        <v>205</v>
      </c>
      <c r="D347" s="32" t="s">
        <v>204</v>
      </c>
      <c r="E347" s="32"/>
      <c r="F347" s="32">
        <v>1</v>
      </c>
      <c r="G347" s="11"/>
    </row>
    <row r="348" spans="1:7" x14ac:dyDescent="0.3">
      <c r="A348" s="14">
        <f t="shared" si="3"/>
        <v>18</v>
      </c>
      <c r="B348" s="48" t="s">
        <v>81</v>
      </c>
      <c r="C348" s="31" t="s">
        <v>205</v>
      </c>
      <c r="D348" s="32" t="s">
        <v>204</v>
      </c>
      <c r="E348" s="32"/>
      <c r="F348" s="32">
        <v>1</v>
      </c>
      <c r="G348" s="11"/>
    </row>
    <row r="349" spans="1:7" x14ac:dyDescent="0.3">
      <c r="A349" s="14">
        <f t="shared" si="3"/>
        <v>19</v>
      </c>
      <c r="B349" s="48" t="s">
        <v>82</v>
      </c>
      <c r="C349" s="31" t="s">
        <v>205</v>
      </c>
      <c r="D349" s="32" t="s">
        <v>204</v>
      </c>
      <c r="E349" s="32"/>
      <c r="F349" s="32">
        <v>1</v>
      </c>
      <c r="G349" s="11"/>
    </row>
    <row r="350" spans="1:7" x14ac:dyDescent="0.3">
      <c r="A350" s="14">
        <f t="shared" si="3"/>
        <v>20</v>
      </c>
      <c r="B350" s="48" t="s">
        <v>83</v>
      </c>
      <c r="C350" s="31" t="s">
        <v>205</v>
      </c>
      <c r="D350" s="32" t="s">
        <v>204</v>
      </c>
      <c r="E350" s="32"/>
      <c r="F350" s="32">
        <v>1</v>
      </c>
      <c r="G350" s="11"/>
    </row>
    <row r="351" spans="1:7" x14ac:dyDescent="0.3">
      <c r="A351" s="14">
        <f t="shared" si="3"/>
        <v>21</v>
      </c>
      <c r="B351" s="63" t="s">
        <v>172</v>
      </c>
      <c r="C351" s="31" t="s">
        <v>205</v>
      </c>
      <c r="D351" s="32" t="s">
        <v>204</v>
      </c>
      <c r="E351" s="32"/>
      <c r="F351" s="32">
        <v>2</v>
      </c>
      <c r="G351" s="11"/>
    </row>
    <row r="352" spans="1:7" x14ac:dyDescent="0.3">
      <c r="A352" s="14">
        <f t="shared" si="3"/>
        <v>22</v>
      </c>
      <c r="B352" s="48" t="s">
        <v>173</v>
      </c>
      <c r="C352" s="31" t="s">
        <v>205</v>
      </c>
      <c r="D352" s="32" t="s">
        <v>204</v>
      </c>
      <c r="E352" s="32"/>
      <c r="F352" s="32">
        <v>1</v>
      </c>
      <c r="G352" s="11"/>
    </row>
    <row r="353" spans="1:7" x14ac:dyDescent="0.3">
      <c r="A353" s="14">
        <f t="shared" si="3"/>
        <v>23</v>
      </c>
      <c r="B353" s="48" t="s">
        <v>174</v>
      </c>
      <c r="C353" s="31" t="s">
        <v>205</v>
      </c>
      <c r="D353" s="32" t="s">
        <v>204</v>
      </c>
      <c r="E353" s="32"/>
      <c r="F353" s="32">
        <v>1</v>
      </c>
      <c r="G353" s="11"/>
    </row>
    <row r="354" spans="1:7" x14ac:dyDescent="0.3">
      <c r="A354" s="14">
        <f t="shared" si="3"/>
        <v>24</v>
      </c>
      <c r="B354" s="48" t="s">
        <v>175</v>
      </c>
      <c r="C354" s="31" t="s">
        <v>205</v>
      </c>
      <c r="D354" s="32" t="s">
        <v>204</v>
      </c>
      <c r="E354" s="32"/>
      <c r="F354" s="32">
        <v>2</v>
      </c>
      <c r="G354" s="11"/>
    </row>
    <row r="355" spans="1:7" x14ac:dyDescent="0.3">
      <c r="A355" s="14">
        <f t="shared" si="3"/>
        <v>25</v>
      </c>
      <c r="B355" s="48" t="s">
        <v>261</v>
      </c>
      <c r="C355" s="31" t="s">
        <v>205</v>
      </c>
      <c r="D355" s="32" t="s">
        <v>204</v>
      </c>
      <c r="E355" s="32"/>
      <c r="F355" s="32">
        <v>1</v>
      </c>
      <c r="G355" s="11"/>
    </row>
    <row r="356" spans="1:7" x14ac:dyDescent="0.3">
      <c r="A356" s="14">
        <f t="shared" si="3"/>
        <v>26</v>
      </c>
      <c r="B356" s="48" t="s">
        <v>177</v>
      </c>
      <c r="C356" s="31" t="s">
        <v>205</v>
      </c>
      <c r="D356" s="32" t="s">
        <v>204</v>
      </c>
      <c r="E356" s="32"/>
      <c r="F356" s="32">
        <v>1</v>
      </c>
      <c r="G356" s="11"/>
    </row>
    <row r="357" spans="1:7" x14ac:dyDescent="0.3">
      <c r="A357" s="14">
        <f t="shared" si="3"/>
        <v>27</v>
      </c>
      <c r="B357" s="48" t="s">
        <v>178</v>
      </c>
      <c r="C357" s="31" t="s">
        <v>205</v>
      </c>
      <c r="D357" s="32" t="s">
        <v>204</v>
      </c>
      <c r="E357" s="32"/>
      <c r="F357" s="32">
        <v>1</v>
      </c>
      <c r="G357" s="11"/>
    </row>
    <row r="358" spans="1:7" x14ac:dyDescent="0.3">
      <c r="A358" s="14">
        <f t="shared" si="3"/>
        <v>28</v>
      </c>
      <c r="B358" s="48" t="s">
        <v>179</v>
      </c>
      <c r="C358" s="31" t="s">
        <v>205</v>
      </c>
      <c r="D358" s="32" t="s">
        <v>204</v>
      </c>
      <c r="E358" s="32"/>
      <c r="F358" s="32">
        <v>1</v>
      </c>
      <c r="G358" s="11"/>
    </row>
    <row r="359" spans="1:7" x14ac:dyDescent="0.3">
      <c r="A359" s="14">
        <f t="shared" si="3"/>
        <v>29</v>
      </c>
      <c r="B359" s="63" t="s">
        <v>180</v>
      </c>
      <c r="C359" s="31" t="s">
        <v>205</v>
      </c>
      <c r="D359" s="32" t="s">
        <v>204</v>
      </c>
      <c r="E359" s="32"/>
      <c r="F359" s="32">
        <v>1</v>
      </c>
      <c r="G359" s="11"/>
    </row>
    <row r="360" spans="1:7" x14ac:dyDescent="0.3">
      <c r="A360" s="14">
        <f t="shared" si="3"/>
        <v>30</v>
      </c>
      <c r="B360" s="48" t="s">
        <v>181</v>
      </c>
      <c r="C360" s="31" t="s">
        <v>205</v>
      </c>
      <c r="D360" s="32" t="s">
        <v>204</v>
      </c>
      <c r="E360" s="32"/>
      <c r="F360" s="32">
        <v>1</v>
      </c>
      <c r="G360" s="11"/>
    </row>
    <row r="361" spans="1:7" x14ac:dyDescent="0.3">
      <c r="A361" s="14">
        <f t="shared" si="3"/>
        <v>31</v>
      </c>
      <c r="B361" s="48" t="s">
        <v>182</v>
      </c>
      <c r="C361" s="31" t="s">
        <v>205</v>
      </c>
      <c r="D361" s="32" t="s">
        <v>204</v>
      </c>
      <c r="E361" s="32"/>
      <c r="F361" s="32">
        <v>3</v>
      </c>
      <c r="G361" s="11"/>
    </row>
    <row r="362" spans="1:7" x14ac:dyDescent="0.3">
      <c r="A362" s="14">
        <f t="shared" si="3"/>
        <v>32</v>
      </c>
      <c r="B362" s="48" t="s">
        <v>183</v>
      </c>
      <c r="C362" s="31" t="s">
        <v>205</v>
      </c>
      <c r="D362" s="32" t="s">
        <v>204</v>
      </c>
      <c r="E362" s="32"/>
      <c r="F362" s="32">
        <v>1</v>
      </c>
      <c r="G362" s="11"/>
    </row>
    <row r="363" spans="1:7" x14ac:dyDescent="0.3">
      <c r="A363" s="14">
        <f t="shared" si="3"/>
        <v>33</v>
      </c>
      <c r="B363" s="64" t="s">
        <v>220</v>
      </c>
      <c r="C363" s="31" t="s">
        <v>205</v>
      </c>
      <c r="D363" s="32" t="s">
        <v>204</v>
      </c>
      <c r="E363" s="32"/>
      <c r="F363" s="32">
        <v>2</v>
      </c>
      <c r="G363" s="11"/>
    </row>
    <row r="364" spans="1:7" x14ac:dyDescent="0.3">
      <c r="A364" s="14">
        <f t="shared" si="3"/>
        <v>34</v>
      </c>
      <c r="B364" s="48" t="s">
        <v>184</v>
      </c>
      <c r="C364" s="31" t="s">
        <v>205</v>
      </c>
      <c r="D364" s="32" t="s">
        <v>204</v>
      </c>
      <c r="E364" s="32"/>
      <c r="F364" s="32">
        <v>1</v>
      </c>
      <c r="G364" s="11"/>
    </row>
    <row r="365" spans="1:7" x14ac:dyDescent="0.3">
      <c r="A365" s="14">
        <f t="shared" si="3"/>
        <v>35</v>
      </c>
      <c r="B365" s="48" t="s">
        <v>84</v>
      </c>
      <c r="C365" s="31" t="s">
        <v>205</v>
      </c>
      <c r="D365" s="32" t="s">
        <v>204</v>
      </c>
      <c r="E365" s="32"/>
      <c r="F365" s="32">
        <v>1</v>
      </c>
      <c r="G365" s="11"/>
    </row>
    <row r="366" spans="1:7" x14ac:dyDescent="0.3">
      <c r="A366" s="14">
        <f t="shared" si="3"/>
        <v>36</v>
      </c>
      <c r="B366" s="48" t="s">
        <v>185</v>
      </c>
      <c r="C366" s="31" t="s">
        <v>205</v>
      </c>
      <c r="D366" s="32" t="s">
        <v>204</v>
      </c>
      <c r="E366" s="32"/>
      <c r="F366" s="32">
        <v>1</v>
      </c>
      <c r="G366" s="11"/>
    </row>
    <row r="367" spans="1:7" x14ac:dyDescent="0.3">
      <c r="A367" s="14">
        <f t="shared" si="3"/>
        <v>37</v>
      </c>
      <c r="B367" s="48" t="s">
        <v>85</v>
      </c>
      <c r="C367" s="31" t="s">
        <v>205</v>
      </c>
      <c r="D367" s="32" t="s">
        <v>204</v>
      </c>
      <c r="E367" s="32"/>
      <c r="F367" s="32">
        <v>1</v>
      </c>
      <c r="G367" s="11"/>
    </row>
    <row r="368" spans="1:7" x14ac:dyDescent="0.3">
      <c r="A368" s="14">
        <f t="shared" si="3"/>
        <v>38</v>
      </c>
      <c r="B368" s="48" t="s">
        <v>262</v>
      </c>
      <c r="C368" s="31" t="s">
        <v>205</v>
      </c>
      <c r="D368" s="32" t="s">
        <v>204</v>
      </c>
      <c r="E368" s="32"/>
      <c r="F368" s="32">
        <v>2</v>
      </c>
      <c r="G368" s="11"/>
    </row>
    <row r="369" spans="1:7" x14ac:dyDescent="0.3">
      <c r="A369" s="14">
        <f t="shared" si="3"/>
        <v>39</v>
      </c>
      <c r="B369" s="48" t="s">
        <v>263</v>
      </c>
      <c r="C369" s="31" t="s">
        <v>205</v>
      </c>
      <c r="D369" s="32" t="s">
        <v>204</v>
      </c>
      <c r="E369" s="32"/>
      <c r="F369" s="32">
        <v>1</v>
      </c>
      <c r="G369" s="11"/>
    </row>
    <row r="370" spans="1:7" x14ac:dyDescent="0.3">
      <c r="A370" s="14">
        <f t="shared" si="3"/>
        <v>40</v>
      </c>
      <c r="B370" s="48" t="s">
        <v>99</v>
      </c>
      <c r="C370" s="31" t="s">
        <v>205</v>
      </c>
      <c r="D370" s="32" t="s">
        <v>204</v>
      </c>
      <c r="E370" s="32"/>
      <c r="F370" s="32">
        <v>1</v>
      </c>
      <c r="G370" s="11"/>
    </row>
    <row r="371" spans="1:7" x14ac:dyDescent="0.3">
      <c r="A371" s="14">
        <f t="shared" si="3"/>
        <v>41</v>
      </c>
      <c r="B371" s="48" t="s">
        <v>186</v>
      </c>
      <c r="C371" s="31" t="s">
        <v>205</v>
      </c>
      <c r="D371" s="32" t="s">
        <v>204</v>
      </c>
      <c r="E371" s="32"/>
      <c r="F371" s="32">
        <v>1</v>
      </c>
      <c r="G371" s="11"/>
    </row>
    <row r="372" spans="1:7" x14ac:dyDescent="0.3">
      <c r="A372" s="14">
        <f t="shared" si="3"/>
        <v>42</v>
      </c>
      <c r="B372" s="48" t="s">
        <v>102</v>
      </c>
      <c r="C372" s="31" t="s">
        <v>205</v>
      </c>
      <c r="D372" s="32" t="s">
        <v>204</v>
      </c>
      <c r="E372" s="32"/>
      <c r="F372" s="32">
        <v>1</v>
      </c>
      <c r="G372" s="11"/>
    </row>
    <row r="373" spans="1:7" x14ac:dyDescent="0.3">
      <c r="A373" s="14">
        <f t="shared" si="3"/>
        <v>43</v>
      </c>
      <c r="B373" s="48" t="s">
        <v>104</v>
      </c>
      <c r="C373" s="31" t="s">
        <v>205</v>
      </c>
      <c r="D373" s="32" t="s">
        <v>204</v>
      </c>
      <c r="E373" s="32"/>
      <c r="F373" s="32">
        <v>1</v>
      </c>
      <c r="G373" s="11"/>
    </row>
    <row r="374" spans="1:7" x14ac:dyDescent="0.3">
      <c r="A374" s="14">
        <f t="shared" si="3"/>
        <v>44</v>
      </c>
      <c r="B374" s="48" t="s">
        <v>187</v>
      </c>
      <c r="C374" s="31" t="s">
        <v>205</v>
      </c>
      <c r="D374" s="32" t="s">
        <v>204</v>
      </c>
      <c r="E374" s="32"/>
      <c r="F374" s="32">
        <v>1</v>
      </c>
      <c r="G374" s="11"/>
    </row>
    <row r="375" spans="1:7" x14ac:dyDescent="0.3">
      <c r="A375" s="14">
        <f t="shared" si="3"/>
        <v>45</v>
      </c>
      <c r="B375" s="48" t="s">
        <v>188</v>
      </c>
      <c r="C375" s="31" t="s">
        <v>205</v>
      </c>
      <c r="D375" s="32" t="s">
        <v>204</v>
      </c>
      <c r="E375" s="32"/>
      <c r="F375" s="32">
        <v>1</v>
      </c>
      <c r="G375" s="11"/>
    </row>
    <row r="376" spans="1:7" x14ac:dyDescent="0.3">
      <c r="A376" s="14">
        <f t="shared" si="3"/>
        <v>46</v>
      </c>
      <c r="B376" s="44" t="s">
        <v>189</v>
      </c>
      <c r="C376" s="119"/>
      <c r="D376" s="120"/>
      <c r="E376" s="120"/>
      <c r="F376" s="121"/>
      <c r="G376" s="81"/>
    </row>
    <row r="377" spans="1:7" x14ac:dyDescent="0.3">
      <c r="A377" s="14">
        <f t="shared" si="3"/>
        <v>47</v>
      </c>
      <c r="B377" s="48" t="s">
        <v>80</v>
      </c>
      <c r="C377" s="31" t="s">
        <v>205</v>
      </c>
      <c r="D377" s="32" t="s">
        <v>204</v>
      </c>
      <c r="E377" s="32"/>
      <c r="F377" s="32">
        <v>1</v>
      </c>
      <c r="G377" s="11"/>
    </row>
    <row r="378" spans="1:7" x14ac:dyDescent="0.3">
      <c r="A378" s="14">
        <f t="shared" si="3"/>
        <v>48</v>
      </c>
      <c r="B378" s="48" t="s">
        <v>81</v>
      </c>
      <c r="C378" s="31" t="s">
        <v>205</v>
      </c>
      <c r="D378" s="32" t="s">
        <v>204</v>
      </c>
      <c r="E378" s="32"/>
      <c r="F378" s="32">
        <v>1</v>
      </c>
      <c r="G378" s="11"/>
    </row>
    <row r="379" spans="1:7" x14ac:dyDescent="0.3">
      <c r="A379" s="14">
        <f t="shared" si="3"/>
        <v>49</v>
      </c>
      <c r="B379" s="48" t="s">
        <v>82</v>
      </c>
      <c r="C379" s="31" t="s">
        <v>205</v>
      </c>
      <c r="D379" s="32" t="s">
        <v>204</v>
      </c>
      <c r="E379" s="32"/>
      <c r="F379" s="32">
        <v>1</v>
      </c>
      <c r="G379" s="11"/>
    </row>
    <row r="380" spans="1:7" x14ac:dyDescent="0.3">
      <c r="A380" s="14">
        <f t="shared" si="3"/>
        <v>50</v>
      </c>
      <c r="B380" s="48" t="s">
        <v>83</v>
      </c>
      <c r="C380" s="31" t="s">
        <v>205</v>
      </c>
      <c r="D380" s="32" t="s">
        <v>204</v>
      </c>
      <c r="E380" s="32"/>
      <c r="F380" s="32">
        <v>2</v>
      </c>
      <c r="G380" s="11"/>
    </row>
    <row r="381" spans="1:7" x14ac:dyDescent="0.3">
      <c r="A381" s="14">
        <f t="shared" si="3"/>
        <v>51</v>
      </c>
      <c r="B381" s="48" t="s">
        <v>172</v>
      </c>
      <c r="C381" s="31" t="s">
        <v>205</v>
      </c>
      <c r="D381" s="32" t="s">
        <v>204</v>
      </c>
      <c r="E381" s="32"/>
      <c r="F381" s="32">
        <v>2</v>
      </c>
      <c r="G381" s="11"/>
    </row>
    <row r="382" spans="1:7" x14ac:dyDescent="0.3">
      <c r="A382" s="14">
        <f t="shared" si="3"/>
        <v>52</v>
      </c>
      <c r="B382" s="48" t="s">
        <v>190</v>
      </c>
      <c r="C382" s="31" t="s">
        <v>205</v>
      </c>
      <c r="D382" s="32" t="s">
        <v>204</v>
      </c>
      <c r="E382" s="32"/>
      <c r="F382" s="32">
        <v>1</v>
      </c>
      <c r="G382" s="11"/>
    </row>
    <row r="383" spans="1:7" x14ac:dyDescent="0.3">
      <c r="A383" s="14">
        <f t="shared" si="3"/>
        <v>53</v>
      </c>
      <c r="B383" s="48" t="s">
        <v>173</v>
      </c>
      <c r="C383" s="31" t="s">
        <v>205</v>
      </c>
      <c r="D383" s="32" t="s">
        <v>204</v>
      </c>
      <c r="E383" s="32"/>
      <c r="F383" s="32">
        <v>1</v>
      </c>
      <c r="G383" s="11"/>
    </row>
    <row r="384" spans="1:7" x14ac:dyDescent="0.3">
      <c r="A384" s="14">
        <f t="shared" si="3"/>
        <v>54</v>
      </c>
      <c r="B384" s="48" t="s">
        <v>174</v>
      </c>
      <c r="C384" s="31" t="s">
        <v>205</v>
      </c>
      <c r="D384" s="32" t="s">
        <v>204</v>
      </c>
      <c r="E384" s="32"/>
      <c r="F384" s="32">
        <v>1</v>
      </c>
      <c r="G384" s="11"/>
    </row>
    <row r="385" spans="1:7" x14ac:dyDescent="0.3">
      <c r="A385" s="14">
        <f t="shared" si="3"/>
        <v>55</v>
      </c>
      <c r="B385" s="48" t="s">
        <v>175</v>
      </c>
      <c r="C385" s="31" t="s">
        <v>205</v>
      </c>
      <c r="D385" s="32" t="s">
        <v>204</v>
      </c>
      <c r="E385" s="32"/>
      <c r="F385" s="32">
        <v>4</v>
      </c>
      <c r="G385" s="11"/>
    </row>
    <row r="386" spans="1:7" x14ac:dyDescent="0.3">
      <c r="A386" s="14">
        <f t="shared" si="3"/>
        <v>56</v>
      </c>
      <c r="B386" s="48" t="s">
        <v>176</v>
      </c>
      <c r="C386" s="31" t="s">
        <v>205</v>
      </c>
      <c r="D386" s="32" t="s">
        <v>204</v>
      </c>
      <c r="E386" s="32"/>
      <c r="F386" s="32">
        <v>1</v>
      </c>
      <c r="G386" s="11"/>
    </row>
    <row r="387" spans="1:7" x14ac:dyDescent="0.3">
      <c r="A387" s="14">
        <f t="shared" si="3"/>
        <v>57</v>
      </c>
      <c r="B387" s="48" t="s">
        <v>191</v>
      </c>
      <c r="C387" s="31" t="s">
        <v>205</v>
      </c>
      <c r="D387" s="32" t="s">
        <v>204</v>
      </c>
      <c r="E387" s="32"/>
      <c r="F387" s="32">
        <v>1</v>
      </c>
      <c r="G387" s="11"/>
    </row>
    <row r="388" spans="1:7" x14ac:dyDescent="0.3">
      <c r="A388" s="14">
        <f t="shared" si="3"/>
        <v>58</v>
      </c>
      <c r="B388" s="48" t="s">
        <v>192</v>
      </c>
      <c r="C388" s="31" t="s">
        <v>205</v>
      </c>
      <c r="D388" s="32" t="s">
        <v>204</v>
      </c>
      <c r="E388" s="32"/>
      <c r="F388" s="32">
        <v>1</v>
      </c>
      <c r="G388" s="11"/>
    </row>
    <row r="389" spans="1:7" x14ac:dyDescent="0.3">
      <c r="A389" s="14">
        <f t="shared" si="3"/>
        <v>59</v>
      </c>
      <c r="B389" s="48" t="s">
        <v>178</v>
      </c>
      <c r="C389" s="31" t="s">
        <v>205</v>
      </c>
      <c r="D389" s="32" t="s">
        <v>204</v>
      </c>
      <c r="E389" s="32"/>
      <c r="F389" s="32">
        <v>1</v>
      </c>
      <c r="G389" s="11"/>
    </row>
    <row r="390" spans="1:7" x14ac:dyDescent="0.3">
      <c r="A390" s="14">
        <f t="shared" si="3"/>
        <v>60</v>
      </c>
      <c r="B390" s="48" t="s">
        <v>193</v>
      </c>
      <c r="C390" s="31" t="s">
        <v>205</v>
      </c>
      <c r="D390" s="32" t="s">
        <v>204</v>
      </c>
      <c r="E390" s="32"/>
      <c r="F390" s="32">
        <v>1</v>
      </c>
      <c r="G390" s="11"/>
    </row>
    <row r="391" spans="1:7" x14ac:dyDescent="0.3">
      <c r="A391" s="14">
        <f t="shared" si="3"/>
        <v>61</v>
      </c>
      <c r="B391" s="48" t="s">
        <v>194</v>
      </c>
      <c r="C391" s="31" t="s">
        <v>205</v>
      </c>
      <c r="D391" s="32" t="s">
        <v>204</v>
      </c>
      <c r="E391" s="32"/>
      <c r="F391" s="32">
        <v>1</v>
      </c>
      <c r="G391" s="11"/>
    </row>
    <row r="392" spans="1:7" x14ac:dyDescent="0.3">
      <c r="A392" s="14">
        <f t="shared" si="3"/>
        <v>62</v>
      </c>
      <c r="B392" s="48" t="s">
        <v>181</v>
      </c>
      <c r="C392" s="31" t="s">
        <v>205</v>
      </c>
      <c r="D392" s="32" t="s">
        <v>204</v>
      </c>
      <c r="E392" s="32"/>
      <c r="F392" s="32">
        <v>1</v>
      </c>
      <c r="G392" s="11"/>
    </row>
    <row r="393" spans="1:7" x14ac:dyDescent="0.3">
      <c r="A393" s="14">
        <f t="shared" si="3"/>
        <v>63</v>
      </c>
      <c r="B393" s="48" t="s">
        <v>182</v>
      </c>
      <c r="C393" s="31" t="s">
        <v>205</v>
      </c>
      <c r="D393" s="32" t="s">
        <v>204</v>
      </c>
      <c r="E393" s="32"/>
      <c r="F393" s="32">
        <v>3</v>
      </c>
      <c r="G393" s="11"/>
    </row>
    <row r="394" spans="1:7" x14ac:dyDescent="0.3">
      <c r="A394" s="14">
        <f t="shared" si="3"/>
        <v>64</v>
      </c>
      <c r="B394" s="48" t="s">
        <v>195</v>
      </c>
      <c r="C394" s="31" t="s">
        <v>205</v>
      </c>
      <c r="D394" s="32" t="s">
        <v>204</v>
      </c>
      <c r="E394" s="32"/>
      <c r="F394" s="32">
        <v>1</v>
      </c>
      <c r="G394" s="11"/>
    </row>
    <row r="395" spans="1:7" x14ac:dyDescent="0.3">
      <c r="A395" s="14">
        <f t="shared" si="3"/>
        <v>65</v>
      </c>
      <c r="B395" s="48" t="s">
        <v>183</v>
      </c>
      <c r="C395" s="31" t="s">
        <v>205</v>
      </c>
      <c r="D395" s="32" t="s">
        <v>204</v>
      </c>
      <c r="E395" s="32"/>
      <c r="F395" s="32">
        <v>1</v>
      </c>
      <c r="G395" s="11"/>
    </row>
    <row r="396" spans="1:7" x14ac:dyDescent="0.3">
      <c r="A396" s="14">
        <f t="shared" si="3"/>
        <v>66</v>
      </c>
      <c r="B396" s="48" t="s">
        <v>222</v>
      </c>
      <c r="C396" s="31" t="s">
        <v>205</v>
      </c>
      <c r="D396" s="32" t="s">
        <v>204</v>
      </c>
      <c r="E396" s="32"/>
      <c r="F396" s="32">
        <v>1</v>
      </c>
      <c r="G396" s="11"/>
    </row>
    <row r="397" spans="1:7" x14ac:dyDescent="0.3">
      <c r="A397" s="14">
        <f t="shared" ref="A397:A415" si="4">A396+1</f>
        <v>67</v>
      </c>
      <c r="B397" s="48" t="s">
        <v>184</v>
      </c>
      <c r="C397" s="31" t="s">
        <v>205</v>
      </c>
      <c r="D397" s="32" t="s">
        <v>204</v>
      </c>
      <c r="E397" s="32"/>
      <c r="F397" s="32">
        <v>1</v>
      </c>
      <c r="G397" s="11"/>
    </row>
    <row r="398" spans="1:7" x14ac:dyDescent="0.3">
      <c r="A398" s="14">
        <f t="shared" si="4"/>
        <v>68</v>
      </c>
      <c r="B398" s="48" t="s">
        <v>221</v>
      </c>
      <c r="C398" s="31" t="s">
        <v>205</v>
      </c>
      <c r="D398" s="32" t="s">
        <v>204</v>
      </c>
      <c r="E398" s="32"/>
      <c r="F398" s="32">
        <v>1</v>
      </c>
      <c r="G398" s="11"/>
    </row>
    <row r="399" spans="1:7" x14ac:dyDescent="0.3">
      <c r="A399" s="14">
        <f t="shared" si="4"/>
        <v>69</v>
      </c>
      <c r="B399" s="48" t="s">
        <v>84</v>
      </c>
      <c r="C399" s="31" t="s">
        <v>205</v>
      </c>
      <c r="D399" s="32" t="s">
        <v>204</v>
      </c>
      <c r="E399" s="32"/>
      <c r="F399" s="32">
        <v>2</v>
      </c>
      <c r="G399" s="11"/>
    </row>
    <row r="400" spans="1:7" x14ac:dyDescent="0.3">
      <c r="A400" s="14">
        <f t="shared" si="4"/>
        <v>70</v>
      </c>
      <c r="B400" s="48" t="s">
        <v>185</v>
      </c>
      <c r="C400" s="31" t="s">
        <v>205</v>
      </c>
      <c r="D400" s="32" t="s">
        <v>204</v>
      </c>
      <c r="E400" s="32"/>
      <c r="F400" s="32">
        <v>1</v>
      </c>
      <c r="G400" s="11"/>
    </row>
    <row r="401" spans="1:7" x14ac:dyDescent="0.3">
      <c r="A401" s="14">
        <f t="shared" si="4"/>
        <v>71</v>
      </c>
      <c r="B401" s="48" t="s">
        <v>151</v>
      </c>
      <c r="C401" s="31" t="s">
        <v>205</v>
      </c>
      <c r="D401" s="32" t="s">
        <v>204</v>
      </c>
      <c r="E401" s="32"/>
      <c r="F401" s="32">
        <v>1</v>
      </c>
      <c r="G401" s="11"/>
    </row>
    <row r="402" spans="1:7" x14ac:dyDescent="0.3">
      <c r="A402" s="14">
        <f t="shared" si="4"/>
        <v>72</v>
      </c>
      <c r="B402" s="48" t="s">
        <v>107</v>
      </c>
      <c r="C402" s="31" t="s">
        <v>205</v>
      </c>
      <c r="D402" s="32" t="s">
        <v>204</v>
      </c>
      <c r="E402" s="32"/>
      <c r="F402" s="32">
        <v>2</v>
      </c>
      <c r="G402" s="11"/>
    </row>
    <row r="403" spans="1:7" x14ac:dyDescent="0.3">
      <c r="A403" s="14">
        <f t="shared" si="4"/>
        <v>73</v>
      </c>
      <c r="B403" s="48" t="s">
        <v>264</v>
      </c>
      <c r="C403" s="31" t="s">
        <v>205</v>
      </c>
      <c r="D403" s="32" t="s">
        <v>204</v>
      </c>
      <c r="E403" s="32"/>
      <c r="F403" s="32">
        <v>1</v>
      </c>
      <c r="G403" s="11"/>
    </row>
    <row r="404" spans="1:7" x14ac:dyDescent="0.3">
      <c r="A404" s="14">
        <f t="shared" si="4"/>
        <v>74</v>
      </c>
      <c r="B404" s="48" t="s">
        <v>85</v>
      </c>
      <c r="C404" s="31" t="s">
        <v>205</v>
      </c>
      <c r="D404" s="32" t="s">
        <v>204</v>
      </c>
      <c r="E404" s="32"/>
      <c r="F404" s="32">
        <v>1</v>
      </c>
      <c r="G404" s="11"/>
    </row>
    <row r="405" spans="1:7" x14ac:dyDescent="0.3">
      <c r="A405" s="14">
        <f t="shared" si="4"/>
        <v>75</v>
      </c>
      <c r="B405" s="48" t="s">
        <v>262</v>
      </c>
      <c r="C405" s="31" t="s">
        <v>205</v>
      </c>
      <c r="D405" s="32" t="s">
        <v>204</v>
      </c>
      <c r="E405" s="32"/>
      <c r="F405" s="32">
        <v>2</v>
      </c>
      <c r="G405" s="11"/>
    </row>
    <row r="406" spans="1:7" x14ac:dyDescent="0.3">
      <c r="A406" s="14">
        <f t="shared" si="4"/>
        <v>76</v>
      </c>
      <c r="B406" s="48" t="s">
        <v>196</v>
      </c>
      <c r="C406" s="31" t="s">
        <v>205</v>
      </c>
      <c r="D406" s="32" t="s">
        <v>204</v>
      </c>
      <c r="E406" s="32"/>
      <c r="F406" s="32">
        <v>1</v>
      </c>
      <c r="G406" s="11"/>
    </row>
    <row r="407" spans="1:7" x14ac:dyDescent="0.3">
      <c r="A407" s="14">
        <f t="shared" si="4"/>
        <v>77</v>
      </c>
      <c r="B407" s="48" t="s">
        <v>197</v>
      </c>
      <c r="C407" s="31" t="s">
        <v>205</v>
      </c>
      <c r="D407" s="32" t="s">
        <v>204</v>
      </c>
      <c r="E407" s="32"/>
      <c r="F407" s="32">
        <v>1</v>
      </c>
      <c r="G407" s="11"/>
    </row>
    <row r="408" spans="1:7" x14ac:dyDescent="0.3">
      <c r="A408" s="14">
        <f t="shared" si="4"/>
        <v>78</v>
      </c>
      <c r="B408" s="48" t="s">
        <v>198</v>
      </c>
      <c r="C408" s="31" t="s">
        <v>205</v>
      </c>
      <c r="D408" s="32" t="s">
        <v>204</v>
      </c>
      <c r="E408" s="32"/>
      <c r="F408" s="32">
        <v>1</v>
      </c>
      <c r="G408" s="11"/>
    </row>
    <row r="409" spans="1:7" x14ac:dyDescent="0.3">
      <c r="A409" s="14">
        <f t="shared" si="4"/>
        <v>79</v>
      </c>
      <c r="B409" s="48" t="s">
        <v>199</v>
      </c>
      <c r="C409" s="31" t="s">
        <v>205</v>
      </c>
      <c r="D409" s="32" t="s">
        <v>204</v>
      </c>
      <c r="E409" s="32"/>
      <c r="F409" s="32">
        <v>1</v>
      </c>
      <c r="G409" s="11"/>
    </row>
    <row r="410" spans="1:7" x14ac:dyDescent="0.3">
      <c r="A410" s="14">
        <f t="shared" si="4"/>
        <v>80</v>
      </c>
      <c r="B410" s="48" t="s">
        <v>263</v>
      </c>
      <c r="C410" s="31" t="s">
        <v>205</v>
      </c>
      <c r="D410" s="32" t="s">
        <v>204</v>
      </c>
      <c r="E410" s="32"/>
      <c r="F410" s="32">
        <v>1</v>
      </c>
      <c r="G410" s="11"/>
    </row>
    <row r="411" spans="1:7" x14ac:dyDescent="0.3">
      <c r="A411" s="14">
        <f t="shared" si="4"/>
        <v>81</v>
      </c>
      <c r="B411" s="48" t="s">
        <v>99</v>
      </c>
      <c r="C411" s="31" t="s">
        <v>205</v>
      </c>
      <c r="D411" s="32" t="s">
        <v>204</v>
      </c>
      <c r="E411" s="32"/>
      <c r="F411" s="32">
        <v>1</v>
      </c>
      <c r="G411" s="11"/>
    </row>
    <row r="412" spans="1:7" x14ac:dyDescent="0.3">
      <c r="A412" s="14">
        <f t="shared" si="4"/>
        <v>82</v>
      </c>
      <c r="B412" s="65" t="s">
        <v>186</v>
      </c>
      <c r="C412" s="31" t="s">
        <v>205</v>
      </c>
      <c r="D412" s="32" t="s">
        <v>204</v>
      </c>
      <c r="E412" s="32"/>
      <c r="F412" s="32">
        <v>1</v>
      </c>
      <c r="G412" s="11"/>
    </row>
    <row r="413" spans="1:7" x14ac:dyDescent="0.3">
      <c r="A413" s="14">
        <f t="shared" si="4"/>
        <v>83</v>
      </c>
      <c r="B413" s="48" t="s">
        <v>102</v>
      </c>
      <c r="C413" s="31" t="s">
        <v>205</v>
      </c>
      <c r="D413" s="32" t="s">
        <v>204</v>
      </c>
      <c r="E413" s="32"/>
      <c r="F413" s="32">
        <v>1</v>
      </c>
      <c r="G413" s="11"/>
    </row>
    <row r="414" spans="1:7" x14ac:dyDescent="0.3">
      <c r="A414" s="14">
        <f t="shared" si="4"/>
        <v>84</v>
      </c>
      <c r="B414" s="48" t="s">
        <v>187</v>
      </c>
      <c r="C414" s="31" t="s">
        <v>205</v>
      </c>
      <c r="D414" s="32" t="s">
        <v>204</v>
      </c>
      <c r="E414" s="32"/>
      <c r="F414" s="32">
        <v>1</v>
      </c>
      <c r="G414" s="11"/>
    </row>
    <row r="415" spans="1:7" x14ac:dyDescent="0.3">
      <c r="A415" s="14">
        <f t="shared" si="4"/>
        <v>85</v>
      </c>
      <c r="B415" s="48" t="s">
        <v>104</v>
      </c>
      <c r="C415" s="31" t="s">
        <v>205</v>
      </c>
      <c r="D415" s="32" t="s">
        <v>204</v>
      </c>
      <c r="E415" s="32"/>
      <c r="F415" s="32">
        <v>1</v>
      </c>
      <c r="G415" s="11"/>
    </row>
    <row r="416" spans="1:7" x14ac:dyDescent="0.3">
      <c r="B416" s="20"/>
    </row>
    <row r="417" spans="1:7" x14ac:dyDescent="0.3">
      <c r="A417" s="19"/>
      <c r="B417" s="13" t="s">
        <v>27</v>
      </c>
      <c r="C417" s="76">
        <v>3</v>
      </c>
    </row>
    <row r="418" spans="1:7" x14ac:dyDescent="0.3">
      <c r="B418" s="13" t="s">
        <v>28</v>
      </c>
      <c r="C418" s="12"/>
      <c r="D418" s="20"/>
      <c r="E418" s="20"/>
      <c r="F418" s="20"/>
      <c r="G418" s="29"/>
    </row>
    <row r="419" spans="1:7" x14ac:dyDescent="0.3">
      <c r="B419" s="13" t="s">
        <v>29</v>
      </c>
      <c r="C419" s="82">
        <f>C417*C418</f>
        <v>0</v>
      </c>
    </row>
    <row r="420" spans="1:7" x14ac:dyDescent="0.3">
      <c r="B420" s="13" t="s">
        <v>30</v>
      </c>
      <c r="C420" s="12"/>
    </row>
    <row r="421" spans="1:7" x14ac:dyDescent="0.3">
      <c r="B421" s="1" t="s">
        <v>31</v>
      </c>
      <c r="C421" s="82">
        <f>SUM(C419:C420)</f>
        <v>0</v>
      </c>
    </row>
    <row r="424" spans="1:7" ht="15" thickBot="1" x14ac:dyDescent="0.35"/>
    <row r="425" spans="1:7" ht="45" customHeight="1" x14ac:dyDescent="0.4">
      <c r="B425" s="57" t="s">
        <v>200</v>
      </c>
      <c r="C425" s="58">
        <f>SUM(C41+C75+C108+C204+C228+C256+C320+C419)</f>
        <v>0</v>
      </c>
      <c r="D425" s="27"/>
      <c r="E425" s="25"/>
    </row>
    <row r="426" spans="1:7" ht="33.75" customHeight="1" x14ac:dyDescent="0.3">
      <c r="B426" s="59" t="s">
        <v>228</v>
      </c>
      <c r="C426" s="60"/>
    </row>
    <row r="427" spans="1:7" ht="45.75" customHeight="1" thickBot="1" x14ac:dyDescent="0.35">
      <c r="B427" s="61" t="s">
        <v>229</v>
      </c>
      <c r="C427" s="62">
        <f>SUM(C425:C426)</f>
        <v>0</v>
      </c>
    </row>
    <row r="429" spans="1:7" ht="30.75" customHeight="1" x14ac:dyDescent="0.3">
      <c r="B429" s="124" t="s">
        <v>40</v>
      </c>
      <c r="C429" s="125"/>
      <c r="D429" s="125"/>
      <c r="E429" s="125"/>
      <c r="F429" s="126"/>
    </row>
    <row r="431" spans="1:7" x14ac:dyDescent="0.3">
      <c r="B431" s="124" t="s">
        <v>259</v>
      </c>
      <c r="C431" s="125"/>
      <c r="D431" s="125"/>
      <c r="E431" s="125"/>
      <c r="F431" s="126"/>
    </row>
    <row r="433" spans="2:6" ht="79.5" customHeight="1" x14ac:dyDescent="0.3">
      <c r="B433" s="127" t="s">
        <v>41</v>
      </c>
      <c r="C433" s="128"/>
      <c r="D433" s="128"/>
      <c r="E433" s="128"/>
      <c r="F433" s="129"/>
    </row>
    <row r="434" spans="2:6" ht="15" thickBot="1" x14ac:dyDescent="0.35"/>
    <row r="435" spans="2:6" x14ac:dyDescent="0.3">
      <c r="B435" s="130" t="s">
        <v>42</v>
      </c>
      <c r="C435" s="131"/>
      <c r="D435" s="132" t="s">
        <v>43</v>
      </c>
      <c r="E435" s="133"/>
      <c r="F435" s="134"/>
    </row>
    <row r="436" spans="2:6" x14ac:dyDescent="0.3">
      <c r="B436" s="141" t="s">
        <v>44</v>
      </c>
      <c r="C436" s="142"/>
      <c r="D436" s="135"/>
      <c r="E436" s="136"/>
      <c r="F436" s="137"/>
    </row>
    <row r="437" spans="2:6" x14ac:dyDescent="0.3">
      <c r="B437" s="143"/>
      <c r="C437" s="144"/>
      <c r="D437" s="135"/>
      <c r="E437" s="136"/>
      <c r="F437" s="137"/>
    </row>
    <row r="438" spans="2:6" ht="75" customHeight="1" thickBot="1" x14ac:dyDescent="0.35">
      <c r="B438" s="145"/>
      <c r="C438" s="146"/>
      <c r="D438" s="138"/>
      <c r="E438" s="139"/>
      <c r="F438" s="140"/>
    </row>
    <row r="439" spans="2:6" ht="15" thickBot="1" x14ac:dyDescent="0.35"/>
    <row r="440" spans="2:6" x14ac:dyDescent="0.3">
      <c r="B440" s="84" t="s">
        <v>50</v>
      </c>
      <c r="C440" s="85"/>
      <c r="D440" s="85"/>
      <c r="E440" s="85"/>
      <c r="F440" s="86"/>
    </row>
    <row r="441" spans="2:6" x14ac:dyDescent="0.3">
      <c r="B441" s="87"/>
      <c r="C441" s="88"/>
      <c r="D441" s="88"/>
      <c r="E441" s="88"/>
      <c r="F441" s="89"/>
    </row>
    <row r="442" spans="2:6" x14ac:dyDescent="0.3">
      <c r="B442" s="87"/>
      <c r="C442" s="88"/>
      <c r="D442" s="88"/>
      <c r="E442" s="88"/>
      <c r="F442" s="89"/>
    </row>
    <row r="443" spans="2:6" x14ac:dyDescent="0.3">
      <c r="B443" s="87"/>
      <c r="C443" s="88"/>
      <c r="D443" s="88"/>
      <c r="E443" s="88"/>
      <c r="F443" s="89"/>
    </row>
    <row r="444" spans="2:6" ht="15" thickBot="1" x14ac:dyDescent="0.35">
      <c r="B444" s="90"/>
      <c r="C444" s="91"/>
      <c r="D444" s="91"/>
      <c r="E444" s="91"/>
      <c r="F444" s="92"/>
    </row>
  </sheetData>
  <mergeCells count="101">
    <mergeCell ref="B3:G3"/>
    <mergeCell ref="C1:G1"/>
    <mergeCell ref="B114:F114"/>
    <mergeCell ref="C118:F118"/>
    <mergeCell ref="B211:F211"/>
    <mergeCell ref="B234:F234"/>
    <mergeCell ref="B47:F47"/>
    <mergeCell ref="B48:B50"/>
    <mergeCell ref="G212:G214"/>
    <mergeCell ref="B115:B117"/>
    <mergeCell ref="C115:C117"/>
    <mergeCell ref="C6:G6"/>
    <mergeCell ref="C7:G7"/>
    <mergeCell ref="C5:G5"/>
    <mergeCell ref="F15:F16"/>
    <mergeCell ref="D15:D16"/>
    <mergeCell ref="E15:E16"/>
    <mergeCell ref="F116:F117"/>
    <mergeCell ref="A49:A50"/>
    <mergeCell ref="C48:C50"/>
    <mergeCell ref="D48:F48"/>
    <mergeCell ref="G48:G50"/>
    <mergeCell ref="D49:D50"/>
    <mergeCell ref="E49:E50"/>
    <mergeCell ref="F49:F50"/>
    <mergeCell ref="B82:B84"/>
    <mergeCell ref="C82:C84"/>
    <mergeCell ref="D83:D84"/>
    <mergeCell ref="E83:E84"/>
    <mergeCell ref="D82:F82"/>
    <mergeCell ref="A328:A330"/>
    <mergeCell ref="B328:B330"/>
    <mergeCell ref="C328:C330"/>
    <mergeCell ref="G328:G330"/>
    <mergeCell ref="D329:D330"/>
    <mergeCell ref="E329:E330"/>
    <mergeCell ref="F329:F330"/>
    <mergeCell ref="D328:F328"/>
    <mergeCell ref="A14:A16"/>
    <mergeCell ref="A212:A214"/>
    <mergeCell ref="B212:B214"/>
    <mergeCell ref="C212:C214"/>
    <mergeCell ref="A263:A265"/>
    <mergeCell ref="B263:B265"/>
    <mergeCell ref="C263:C265"/>
    <mergeCell ref="B14:B16"/>
    <mergeCell ref="A82:A84"/>
    <mergeCell ref="A115:A117"/>
    <mergeCell ref="A235:A237"/>
    <mergeCell ref="C14:C16"/>
    <mergeCell ref="B81:F81"/>
    <mergeCell ref="B235:B237"/>
    <mergeCell ref="C235:C237"/>
    <mergeCell ref="D14:F14"/>
    <mergeCell ref="C376:F376"/>
    <mergeCell ref="C346:F346"/>
    <mergeCell ref="D116:D117"/>
    <mergeCell ref="E116:E117"/>
    <mergeCell ref="G263:G265"/>
    <mergeCell ref="B431:F431"/>
    <mergeCell ref="B433:F433"/>
    <mergeCell ref="B435:C435"/>
    <mergeCell ref="D435:F438"/>
    <mergeCell ref="B436:C436"/>
    <mergeCell ref="C160:F160"/>
    <mergeCell ref="C134:F134"/>
    <mergeCell ref="D264:D265"/>
    <mergeCell ref="D236:D237"/>
    <mergeCell ref="E236:E237"/>
    <mergeCell ref="B262:F262"/>
    <mergeCell ref="B327:F327"/>
    <mergeCell ref="B437:C438"/>
    <mergeCell ref="E264:E265"/>
    <mergeCell ref="F264:F265"/>
    <mergeCell ref="F236:F237"/>
    <mergeCell ref="D263:F263"/>
    <mergeCell ref="B429:F429"/>
    <mergeCell ref="B440:F444"/>
    <mergeCell ref="B8:G8"/>
    <mergeCell ref="B9:G9"/>
    <mergeCell ref="B10:G10"/>
    <mergeCell ref="G235:G237"/>
    <mergeCell ref="B13:F13"/>
    <mergeCell ref="G14:G16"/>
    <mergeCell ref="G82:G84"/>
    <mergeCell ref="G115:G117"/>
    <mergeCell ref="D213:D214"/>
    <mergeCell ref="D115:F115"/>
    <mergeCell ref="D212:F212"/>
    <mergeCell ref="D235:F235"/>
    <mergeCell ref="F83:F84"/>
    <mergeCell ref="E213:E214"/>
    <mergeCell ref="F213:F214"/>
    <mergeCell ref="C310:F310"/>
    <mergeCell ref="C302:F302"/>
    <mergeCell ref="C296:F296"/>
    <mergeCell ref="C289:F289"/>
    <mergeCell ref="C285:F285"/>
    <mergeCell ref="C281:F281"/>
    <mergeCell ref="C278:F278"/>
    <mergeCell ref="C272:F272"/>
  </mergeCells>
  <phoneticPr fontId="3" type="noConversion"/>
  <pageMargins left="0.7" right="0.7" top="0.75" bottom="0.75" header="0.3" footer="0.3"/>
  <pageSetup paperSize="9" scale="50"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f547016c-b868-4c85-9b27-c8fef2bb2b21">
      <Terms xmlns="http://schemas.microsoft.com/office/infopath/2007/PartnerControls"/>
    </lcf76f155ced4ddcb4097134ff3c332f>
    <TaxCatchAll xmlns="9f37d40b-ca24-446e-849a-f7de3755b154"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32CF034010F25443975863D4833995AC" ma:contentTypeVersion="15" ma:contentTypeDescription="Umožňuje vytvoriť nový dokument." ma:contentTypeScope="" ma:versionID="ad373ac062e1930f2a46ceefebf50157">
  <xsd:schema xmlns:xsd="http://www.w3.org/2001/XMLSchema" xmlns:xs="http://www.w3.org/2001/XMLSchema" xmlns:p="http://schemas.microsoft.com/office/2006/metadata/properties" xmlns:ns2="f547016c-b868-4c85-9b27-c8fef2bb2b21" xmlns:ns3="9f37d40b-ca24-446e-849a-f7de3755b154" targetNamespace="http://schemas.microsoft.com/office/2006/metadata/properties" ma:root="true" ma:fieldsID="30fceb296b0af2b95a9e82da96e11f86" ns2:_="" ns3:_="">
    <xsd:import namespace="f547016c-b868-4c85-9b27-c8fef2bb2b21"/>
    <xsd:import namespace="9f37d40b-ca24-446e-849a-f7de3755b154"/>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ServiceObjectDetectorVersions" minOccurs="0"/>
                <xsd:element ref="ns2:MediaServiceLocation" minOccurs="0"/>
                <xsd:element ref="ns2:MediaServiceGenerationTime" minOccurs="0"/>
                <xsd:element ref="ns2:MediaServiceEventHashCode" minOccurs="0"/>
                <xsd:element ref="ns3:SharedWithUsers" minOccurs="0"/>
                <xsd:element ref="ns3:SharedWithDetails" minOccurs="0"/>
                <xsd:element ref="ns2:MediaServiceSearchProperties" minOccurs="0"/>
                <xsd:element ref="ns2:MediaServiceOCR"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547016c-b868-4c85-9b27-c8fef2bb2b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Značky obrázka" ma:readOnly="false" ma:fieldId="{5cf76f15-5ced-4ddc-b409-7134ff3c332f}" ma:taxonomyMulti="true" ma:sspId="ac27b4e9-b16c-41e4-969a-da1be8817b07"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Location" ma:index="15" nillable="true" ma:displayName="Location" ma:indexed="true"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ServiceOCR" ma:index="21" nillable="true" ma:displayName="Extracted Text" ma:internalName="MediaServiceOCR" ma:readOnly="true">
      <xsd:simpleType>
        <xsd:restriction base="dms:Note">
          <xsd:maxLength value="255"/>
        </xsd:restriction>
      </xsd:simple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9f37d40b-ca24-446e-849a-f7de3755b154"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cd8459ab-69c4-4388-82d8-f6d8c641e66a}" ma:internalName="TaxCatchAll" ma:showField="CatchAllData" ma:web="9f37d40b-ca24-446e-849a-f7de3755b154">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Zdieľané s podrobnosťam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B6ABA21-4B65-4F18-9D41-B2528DA9901D}">
  <ds:schemaRefs>
    <ds:schemaRef ds:uri="http://schemas.microsoft.com/sharepoint/v3/contenttype/forms"/>
  </ds:schemaRefs>
</ds:datastoreItem>
</file>

<file path=customXml/itemProps2.xml><?xml version="1.0" encoding="utf-8"?>
<ds:datastoreItem xmlns:ds="http://schemas.openxmlformats.org/officeDocument/2006/customXml" ds:itemID="{8F32F6E0-4E86-477A-BC5A-423629E1956C}">
  <ds:schemaRefs>
    <ds:schemaRef ds:uri="http://purl.org/dc/elements/1.1/"/>
    <ds:schemaRef ds:uri="http://purl.org/dc/dcmitype/"/>
    <ds:schemaRef ds:uri="9f37d40b-ca24-446e-849a-f7de3755b154"/>
    <ds:schemaRef ds:uri="http://schemas.microsoft.com/office/2006/metadata/properties"/>
    <ds:schemaRef ds:uri="http://purl.org/dc/terms/"/>
    <ds:schemaRef ds:uri="http://www.w3.org/XML/1998/namespace"/>
    <ds:schemaRef ds:uri="http://schemas.microsoft.com/office/2006/documentManagement/types"/>
    <ds:schemaRef ds:uri="http://schemas.microsoft.com/office/infopath/2007/PartnerControls"/>
    <ds:schemaRef ds:uri="f547016c-b868-4c85-9b27-c8fef2bb2b21"/>
    <ds:schemaRef ds:uri="http://schemas.openxmlformats.org/package/2006/metadata/core-properties"/>
  </ds:schemaRefs>
</ds:datastoreItem>
</file>

<file path=customXml/itemProps3.xml><?xml version="1.0" encoding="utf-8"?>
<ds:datastoreItem xmlns:ds="http://schemas.openxmlformats.org/officeDocument/2006/customXml" ds:itemID="{C8AC4713-6624-4836-945B-81D3430D5B8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547016c-b868-4c85-9b27-c8fef2bb2b21"/>
    <ds:schemaRef ds:uri="9f37d40b-ca24-446e-849a-f7de3755b15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vt:i4>
      </vt:variant>
      <vt:variant>
        <vt:lpstr>Pomenované rozsahy</vt:lpstr>
      </vt:variant>
      <vt:variant>
        <vt:i4>1</vt:i4>
      </vt:variant>
    </vt:vector>
  </HeadingPairs>
  <TitlesOfParts>
    <vt:vector size="2" baseType="lpstr">
      <vt:lpstr>Hárok1</vt:lpstr>
      <vt:lpstr>Hárok1!Oblasť_tlače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Marek Rybár</dc:creator>
  <cp:keywords/>
  <dc:description/>
  <cp:lastModifiedBy>Terézia Vašičková</cp:lastModifiedBy>
  <cp:revision/>
  <cp:lastPrinted>2026-02-12T07:50:39Z</cp:lastPrinted>
  <dcterms:created xsi:type="dcterms:W3CDTF">2023-07-19T08:32:18Z</dcterms:created>
  <dcterms:modified xsi:type="dcterms:W3CDTF">2026-03-27T12:25:59Z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0x01010032CF034010F25443975863D4833995AC</vt:lpwstr>
  </property>
  <property fmtid="{D5CDD505-2E9C-101B-9397-08002B2CF9AE}" pid="3" name="Link">
    <vt:lpwstr>https://vucbb.sharepoint.com/:x:/s/Banskobystricksamosprvnykraj/financie/vo/EQjJhbgIaqBEpBySBbX4GFMBThAyuSy9OazjNbLDw09xSQ?e=G4vHDn, https://vucbb.sharepoint.com/:x:/s/Banskobystricksamosprvnykraj/financie/vo/EQjJhbgIaqBEpBySBbX4GFMBThAyuSy9OazjNbLDw09xSQ</vt:lpwstr>
  </property>
  <property fmtid="{D5CDD505-2E9C-101B-9397-08002B2CF9AE}" pid="4" name="MediaServiceImageTags">
    <vt:lpwstr/>
  </property>
</Properties>
</file>