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, s.r.o\Opakovaný prieskum\"/>
    </mc:Choice>
  </mc:AlternateContent>
  <xr:revisionPtr revIDLastSave="0" documentId="8_{2209A823-6FFA-4971-B3A6-0E5F28272409}" xr6:coauthVersionLast="47" xr6:coauthVersionMax="47" xr10:uidLastSave="{00000000-0000-0000-0000-000000000000}"/>
  <bookViews>
    <workbookView xWindow="-120" yWindow="-120" windowWidth="29040" windowHeight="15720" xr2:uid="{C36C5CF8-2CFF-4BCB-A638-4E09091537CE}"/>
  </bookViews>
  <sheets>
    <sheet name="Príloha č. 2" sheetId="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2'!$B$3:$K$178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1" i="1" l="1"/>
  <c r="K161" i="1" s="1"/>
  <c r="J117" i="1"/>
  <c r="K117" i="1" s="1"/>
  <c r="J73" i="1"/>
  <c r="K73" i="1" s="1"/>
  <c r="J29" i="1"/>
  <c r="K29" i="1" s="1"/>
  <c r="J163" i="1"/>
  <c r="K163" i="1" s="1"/>
  <c r="J162" i="1"/>
  <c r="K162" i="1" s="1"/>
  <c r="J135" i="1"/>
  <c r="J119" i="1"/>
  <c r="K119" i="1" s="1"/>
  <c r="J118" i="1"/>
  <c r="K118" i="1" s="1"/>
  <c r="J91" i="1"/>
  <c r="J75" i="1"/>
  <c r="K75" i="1" s="1"/>
  <c r="J74" i="1"/>
  <c r="K74" i="1" s="1"/>
  <c r="M70" i="1"/>
  <c r="M114" i="1" s="1"/>
  <c r="M158" i="1" s="1"/>
  <c r="J47" i="1"/>
  <c r="J31" i="1"/>
  <c r="K31" i="1" s="1"/>
  <c r="J30" i="1"/>
  <c r="K30" i="1" s="1"/>
  <c r="J3" i="1"/>
  <c r="J164" i="1" l="1"/>
  <c r="J76" i="1"/>
  <c r="J32" i="1"/>
  <c r="J120" i="1"/>
  <c r="K32" i="1"/>
  <c r="K76" i="1"/>
  <c r="K120" i="1"/>
  <c r="K164" i="1"/>
</calcChain>
</file>

<file path=xl/sharedStrings.xml><?xml version="1.0" encoding="utf-8"?>
<sst xmlns="http://schemas.openxmlformats.org/spreadsheetml/2006/main" count="157" uniqueCount="40">
  <si>
    <t>Pokyny k vyplneniu: Vypĺňajú sa žlto vyznačené polia !!!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</si>
  <si>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</si>
  <si>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</si>
  <si>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</si>
  <si>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</si>
  <si>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</si>
  <si>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</si>
  <si>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</si>
  <si>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</si>
  <si>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</si>
  <si>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</si>
  <si>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</si>
  <si>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</si>
  <si>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</si>
  <si>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</si>
  <si>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</si>
  <si>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</si>
  <si>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Chladiarenské auto č.1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</si>
  <si>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</si>
  <si>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</si>
  <si>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</si>
  <si>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</si>
  <si>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</si>
  <si>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</si>
  <si>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</si>
  <si>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</si>
  <si>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</si>
  <si>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</si>
  <si>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</si>
  <si>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</si>
  <si>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</si>
  <si>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</si>
  <si>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</si>
  <si>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</si>
  <si>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</si>
  <si>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t>podpis a pečiatka navrhovateľa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</si>
  <si>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</si>
  <si>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Chladiarenské auto č.2</t>
  </si>
  <si>
    <t>Nákladný výťah</t>
  </si>
  <si>
    <t>Pojazdná predajňa na mäso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</si>
</sst>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4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0" fillId="0" borderId="0" xfId="0" applyNumberFormat="1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49" fontId="0" fillId="4" borderId="0" xfId="0" applyNumberFormat="1" applyFill="1"/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7" xfId="0" applyFont="1" applyFill="1" applyBorder="1" applyAlignment="1" applyProtection="1">
      <alignment vertical="center" wrapText="1"/>
      <protection locked="0"/>
    </xf>
    <xf numFmtId="4" fontId="12" fillId="3" borderId="27" xfId="0" applyNumberFormat="1" applyFont="1" applyFill="1" applyBorder="1" applyAlignment="1" applyProtection="1">
      <alignment vertical="center" wrapText="1"/>
      <protection locked="0"/>
    </xf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0" xfId="1" applyFont="1" applyBorder="1" applyAlignment="1">
      <alignment horizontal="center"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0" fontId="0" fillId="0" borderId="0" xfId="0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164" fontId="12" fillId="4" borderId="25" xfId="0" applyNumberFormat="1" applyFont="1" applyFill="1" applyBorder="1" applyAlignment="1" applyProtection="1">
      <alignment vertical="center" wrapText="1"/>
    </xf>
    <xf numFmtId="164" fontId="12" fillId="4" borderId="30" xfId="0" applyNumberFormat="1" applyFont="1" applyFill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3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34" xfId="0" applyFont="1" applyFill="1" applyBorder="1" applyAlignment="1" applyProtection="1">
      <alignment horizontal="center" vertical="center" wrapText="1"/>
    </xf>
    <xf numFmtId="164" fontId="12" fillId="4" borderId="28" xfId="0" applyNumberFormat="1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2" xfId="0" applyNumberFormat="1" applyFont="1" applyFill="1" applyBorder="1" applyAlignment="1" applyProtection="1">
      <alignment horizontal="center" vertical="center" wrapText="1"/>
    </xf>
    <xf numFmtId="0" fontId="12" fillId="4" borderId="25" xfId="0" applyFont="1" applyFill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27" xfId="0" applyFont="1" applyFill="1" applyBorder="1" applyAlignment="1" applyProtection="1">
      <alignment vertical="center" wrapText="1"/>
    </xf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4" fontId="12" fillId="0" borderId="25" xfId="0" applyNumberFormat="1" applyFont="1" applyBorder="1" applyAlignment="1" applyProtection="1">
      <alignment vertical="center" wrapText="1"/>
    </xf>
    <xf numFmtId="4" fontId="12" fillId="0" borderId="28" xfId="0" applyNumberFormat="1" applyFont="1" applyBorder="1" applyAlignment="1" applyProtection="1">
      <alignment vertical="center" wrapText="1"/>
    </xf>
    <xf numFmtId="4" fontId="12" fillId="0" borderId="30" xfId="0" applyNumberFormat="1" applyFont="1" applyBorder="1" applyAlignment="1" applyProtection="1">
      <alignment vertical="center" wrapText="1"/>
    </xf>
    <xf numFmtId="4" fontId="12" fillId="0" borderId="32" xfId="0" applyNumberFormat="1" applyFont="1" applyBorder="1" applyAlignment="1" applyProtection="1">
      <alignment vertical="center" wrapText="1"/>
    </xf>
    <xf numFmtId="4" fontId="1" fillId="2" borderId="37" xfId="0" applyNumberFormat="1" applyFont="1" applyFill="1" applyBorder="1" applyAlignment="1" applyProtection="1">
      <alignment vertical="center"/>
    </xf>
    <xf numFmtId="0" fontId="1" fillId="0" borderId="10" xfId="0" applyFont="1" applyBorder="1" applyAlignment="1" applyProtection="1">
      <alignment horizontal="center" wrapText="1"/>
    </xf>
    <xf numFmtId="0" fontId="1" fillId="0" borderId="29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49" fontId="0" fillId="0" borderId="0" xfId="0" applyNumberFormat="1" applyAlignment="1" applyProtection="1">
      <alignment horizontal="justify" vertical="center" wrapText="1"/>
    </xf>
    <xf numFmtId="0" fontId="9" fillId="0" borderId="18" xfId="0" applyFont="1" applyBorder="1" applyAlignment="1" applyProtection="1">
      <alignment horizontal="right" vertical="center"/>
    </xf>
    <xf numFmtId="49" fontId="0" fillId="4" borderId="0" xfId="0" applyNumberFormat="1" applyFill="1" applyProtection="1"/>
    <xf numFmtId="0" fontId="10" fillId="2" borderId="23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</cellXfs>
  <cellStyles count="2">
    <cellStyle name="Normal 2" xfId="1" xr:uid="{52F6192C-AF5F-41A6-91AC-57454BE4CD44}"/>
    <cellStyle name="Normálna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HZ/DRAFT_Erik_Predloha_usmernenie_2_2025%20-%20verzia%20&#269;.%202.xlsm" TargetMode="External"/><Relationship Id="rId2" Type="http://schemas.openxmlformats.org/officeDocument/2006/relationships/externalLinkPath" Target="file:///Z:\Projekty\SPP_73.7_Spracovatelia\ERIK,%20s.r.o\PHZ\DRAFT_Erik_Predloha_usmernenie_2_2025%20-%20verzia%20&#269;.%202.xlsm" TargetMode="External"/><Relationship Id="rId1" Type="http://schemas.openxmlformats.org/officeDocument/2006/relationships/externalLinkPath" Target="/Projekty/SPP_73.7_Spracovatelia/ERIK,%20s.r.o/PHZ/DRAFT_Erik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>
        <row r="99">
          <cell r="C99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0ABB-D71C-4EDE-AEF2-CB70B8BFDE11}">
  <sheetPr codeName="Sheet22"/>
  <dimension ref="A1:M178"/>
  <sheetViews>
    <sheetView tabSelected="1" view="pageBreakPreview" zoomScaleNormal="100" zoomScaleSheetLayoutView="100" workbookViewId="0">
      <pane ySplit="2" topLeftCell="A88" activePane="bottomLeft" state="frozen"/>
      <selection pane="bottomLeft" activeCell="H163" sqref="H163"/>
    </sheetView>
  </sheetViews>
  <sheetFormatPr defaultColWidth="9.140625" defaultRowHeight="15" x14ac:dyDescent="0.25"/>
  <cols>
    <col min="1" max="1" width="4.7109375" customWidth="1"/>
    <col min="2" max="2" width="4.28515625" style="5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ht="18.75" x14ac:dyDescent="0.25">
      <c r="A1" s="2">
        <v>1</v>
      </c>
      <c r="B1" s="3" t="s">
        <v>0</v>
      </c>
      <c r="C1" s="3"/>
      <c r="D1" s="3"/>
    </row>
    <row r="2" spans="1:13" x14ac:dyDescent="0.25">
      <c r="A2">
        <v>1</v>
      </c>
      <c r="B2"/>
    </row>
    <row r="3" spans="1:13" s="2" customFormat="1" ht="21" x14ac:dyDescent="0.25">
      <c r="A3" s="2">
        <v>1</v>
      </c>
      <c r="B3" s="41"/>
      <c r="C3" s="42"/>
      <c r="D3" s="42"/>
      <c r="E3" s="42"/>
      <c r="F3" s="42"/>
      <c r="G3" s="42"/>
      <c r="H3" s="42"/>
      <c r="I3" s="42"/>
      <c r="J3" s="43" t="str">
        <f>IF([1]summary!$K$24="",'[1]Výzva na prieskum trhu'!$C$99,"")</f>
        <v xml:space="preserve">Príloha č. 2: </v>
      </c>
      <c r="K3" s="43"/>
      <c r="M3" s="4"/>
    </row>
    <row r="4" spans="1:13" s="2" customFormat="1" ht="23.25" x14ac:dyDescent="0.25">
      <c r="A4" s="2">
        <v>1</v>
      </c>
      <c r="B4" s="44" t="s">
        <v>1</v>
      </c>
      <c r="C4" s="44"/>
      <c r="D4" s="44"/>
      <c r="E4" s="44"/>
      <c r="F4" s="44"/>
      <c r="G4" s="44"/>
      <c r="H4" s="44"/>
      <c r="I4" s="44"/>
      <c r="J4" s="44"/>
      <c r="K4" s="44"/>
      <c r="M4" s="4"/>
    </row>
    <row r="5" spans="1:13" s="2" customFormat="1" x14ac:dyDescent="0.25">
      <c r="A5" s="2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  <c r="M5" s="4"/>
    </row>
    <row r="6" spans="1:13" s="2" customFormat="1" ht="23.25" x14ac:dyDescent="0.25">
      <c r="A6" s="2">
        <v>1</v>
      </c>
      <c r="B6" s="44" t="s">
        <v>2</v>
      </c>
      <c r="C6" s="44"/>
      <c r="D6" s="44"/>
      <c r="E6" s="44"/>
      <c r="F6" s="44"/>
      <c r="G6" s="44"/>
      <c r="H6" s="44"/>
      <c r="I6" s="44"/>
      <c r="J6" s="44"/>
      <c r="K6" s="44"/>
      <c r="M6" s="4"/>
    </row>
    <row r="7" spans="1:13" x14ac:dyDescent="0.25">
      <c r="A7" s="2">
        <v>1</v>
      </c>
      <c r="B7" s="46"/>
      <c r="C7" s="47"/>
      <c r="D7" s="47"/>
      <c r="E7" s="47"/>
      <c r="F7" s="47"/>
      <c r="G7" s="47"/>
      <c r="H7" s="47"/>
      <c r="I7" s="47"/>
      <c r="J7" s="47"/>
      <c r="K7" s="47"/>
    </row>
    <row r="8" spans="1:13" ht="15" customHeight="1" x14ac:dyDescent="0.25">
      <c r="A8" s="2">
        <v>1</v>
      </c>
      <c r="B8" s="48" t="s">
        <v>3</v>
      </c>
      <c r="C8" s="48"/>
      <c r="D8" s="48"/>
      <c r="E8" s="48"/>
      <c r="F8" s="48"/>
      <c r="G8" s="48"/>
      <c r="H8" s="48"/>
      <c r="I8" s="48"/>
      <c r="J8" s="48"/>
      <c r="K8" s="48"/>
    </row>
    <row r="9" spans="1:13" x14ac:dyDescent="0.25">
      <c r="A9" s="2">
        <v>1</v>
      </c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3" x14ac:dyDescent="0.25">
      <c r="A10" s="2">
        <v>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3" ht="15.75" thickBot="1" x14ac:dyDescent="0.3">
      <c r="A11" s="2">
        <v>1</v>
      </c>
    </row>
    <row r="12" spans="1:13" s="2" customFormat="1" ht="19.5" customHeight="1" thickBot="1" x14ac:dyDescent="0.3">
      <c r="A12" s="2">
        <v>1</v>
      </c>
      <c r="C12" s="49" t="s">
        <v>4</v>
      </c>
      <c r="D12" s="50"/>
      <c r="E12" s="50"/>
      <c r="F12" s="50"/>
      <c r="G12" s="51"/>
      <c r="M12" s="4"/>
    </row>
    <row r="13" spans="1:13" s="2" customFormat="1" ht="19.5" customHeight="1" x14ac:dyDescent="0.25">
      <c r="A13" s="2">
        <v>1</v>
      </c>
      <c r="C13" s="52" t="s">
        <v>5</v>
      </c>
      <c r="D13" s="53"/>
      <c r="E13" s="6"/>
      <c r="F13" s="7"/>
      <c r="G13" s="8"/>
      <c r="M13" s="4"/>
    </row>
    <row r="14" spans="1:13" s="2" customFormat="1" ht="39" customHeight="1" x14ac:dyDescent="0.25">
      <c r="A14" s="2">
        <v>1</v>
      </c>
      <c r="C14" s="54" t="s">
        <v>6</v>
      </c>
      <c r="D14" s="55"/>
      <c r="E14" s="9"/>
      <c r="F14" s="10"/>
      <c r="G14" s="11"/>
      <c r="M14" s="4"/>
    </row>
    <row r="15" spans="1:13" s="2" customFormat="1" ht="19.5" customHeight="1" x14ac:dyDescent="0.25">
      <c r="A15" s="2">
        <v>1</v>
      </c>
      <c r="C15" s="56" t="s">
        <v>7</v>
      </c>
      <c r="D15" s="57"/>
      <c r="E15" s="9"/>
      <c r="F15" s="10"/>
      <c r="G15" s="11"/>
      <c r="M15" s="4"/>
    </row>
    <row r="16" spans="1:13" s="2" customFormat="1" ht="19.5" customHeight="1" x14ac:dyDescent="0.25">
      <c r="A16" s="2">
        <v>1</v>
      </c>
      <c r="C16" s="56" t="s">
        <v>8</v>
      </c>
      <c r="D16" s="57"/>
      <c r="E16" s="9"/>
      <c r="F16" s="10"/>
      <c r="G16" s="11"/>
      <c r="M16" s="4"/>
    </row>
    <row r="17" spans="1:13" s="2" customFormat="1" ht="30" customHeight="1" x14ac:dyDescent="0.25">
      <c r="A17" s="2">
        <v>1</v>
      </c>
      <c r="C17" s="58" t="s">
        <v>9</v>
      </c>
      <c r="D17" s="59"/>
      <c r="E17" s="9"/>
      <c r="F17" s="10"/>
      <c r="G17" s="11"/>
      <c r="M17" s="4"/>
    </row>
    <row r="18" spans="1:13" s="2" customFormat="1" ht="19.5" customHeight="1" x14ac:dyDescent="0.25">
      <c r="A18" s="2">
        <v>1</v>
      </c>
      <c r="C18" s="56" t="s">
        <v>10</v>
      </c>
      <c r="D18" s="57"/>
      <c r="E18" s="9"/>
      <c r="F18" s="10"/>
      <c r="G18" s="11"/>
      <c r="M18" s="4"/>
    </row>
    <row r="19" spans="1:13" s="2" customFormat="1" ht="19.5" customHeight="1" x14ac:dyDescent="0.25">
      <c r="A19" s="2">
        <v>1</v>
      </c>
      <c r="C19" s="56" t="s">
        <v>11</v>
      </c>
      <c r="D19" s="57"/>
      <c r="E19" s="9"/>
      <c r="F19" s="10"/>
      <c r="G19" s="11"/>
      <c r="M19" s="4"/>
    </row>
    <row r="20" spans="1:13" s="2" customFormat="1" ht="19.5" customHeight="1" x14ac:dyDescent="0.25">
      <c r="A20" s="2">
        <v>1</v>
      </c>
      <c r="C20" s="56" t="s">
        <v>12</v>
      </c>
      <c r="D20" s="57"/>
      <c r="E20" s="9"/>
      <c r="F20" s="10"/>
      <c r="G20" s="11"/>
      <c r="M20" s="4"/>
    </row>
    <row r="21" spans="1:13" s="2" customFormat="1" ht="19.5" customHeight="1" x14ac:dyDescent="0.25">
      <c r="A21" s="2">
        <v>1</v>
      </c>
      <c r="C21" s="56" t="s">
        <v>13</v>
      </c>
      <c r="D21" s="57"/>
      <c r="E21" s="9"/>
      <c r="F21" s="10"/>
      <c r="G21" s="11"/>
      <c r="M21" s="4"/>
    </row>
    <row r="22" spans="1:13" s="2" customFormat="1" ht="19.5" customHeight="1" x14ac:dyDescent="0.25">
      <c r="A22" s="2">
        <v>1</v>
      </c>
      <c r="C22" s="56" t="s">
        <v>14</v>
      </c>
      <c r="D22" s="57"/>
      <c r="E22" s="12"/>
      <c r="F22" s="13"/>
      <c r="G22" s="14"/>
      <c r="M22" s="4"/>
    </row>
    <row r="23" spans="1:13" s="2" customFormat="1" ht="19.5" customHeight="1" thickBot="1" x14ac:dyDescent="0.3">
      <c r="A23" s="2">
        <v>1</v>
      </c>
      <c r="C23" s="60" t="s">
        <v>15</v>
      </c>
      <c r="D23" s="61"/>
      <c r="E23" s="15"/>
      <c r="F23" s="16"/>
      <c r="G23" s="17"/>
      <c r="M23" s="4"/>
    </row>
    <row r="24" spans="1:13" x14ac:dyDescent="0.25">
      <c r="A24" s="2">
        <v>1</v>
      </c>
    </row>
    <row r="25" spans="1:13" x14ac:dyDescent="0.25">
      <c r="A25" s="2">
        <v>1</v>
      </c>
    </row>
    <row r="26" spans="1:13" x14ac:dyDescent="0.25">
      <c r="A26">
        <v>1</v>
      </c>
      <c r="B26" s="62" t="s">
        <v>16</v>
      </c>
      <c r="C26" s="62"/>
      <c r="D26" s="63" t="s">
        <v>17</v>
      </c>
      <c r="E26" s="63"/>
      <c r="F26" s="63"/>
      <c r="G26" s="63"/>
      <c r="H26" s="63"/>
      <c r="I26" s="63"/>
      <c r="J26" s="63"/>
      <c r="K26" s="18"/>
      <c r="M26" s="1">
        <v>1</v>
      </c>
    </row>
    <row r="27" spans="1:13" ht="15.75" thickBot="1" x14ac:dyDescent="0.3">
      <c r="A27" s="2">
        <v>1</v>
      </c>
    </row>
    <row r="28" spans="1:13" ht="54.95" customHeight="1" thickBot="1" x14ac:dyDescent="0.3">
      <c r="A28" s="2">
        <v>1</v>
      </c>
      <c r="B28" s="82" t="s">
        <v>18</v>
      </c>
      <c r="C28" s="83"/>
      <c r="D28" s="84"/>
      <c r="E28" s="85" t="s">
        <v>19</v>
      </c>
      <c r="F28" s="86"/>
      <c r="G28" s="64" t="s">
        <v>20</v>
      </c>
      <c r="H28" s="21" t="s">
        <v>21</v>
      </c>
      <c r="I28" s="64" t="s">
        <v>22</v>
      </c>
      <c r="J28" s="87" t="s">
        <v>23</v>
      </c>
      <c r="K28" s="88" t="s">
        <v>24</v>
      </c>
    </row>
    <row r="29" spans="1:13" ht="25.5" customHeight="1" thickBot="1" x14ac:dyDescent="0.3">
      <c r="A29" s="2">
        <v>1</v>
      </c>
      <c r="B29" s="79"/>
      <c r="C29" s="80"/>
      <c r="D29" s="81"/>
      <c r="E29" s="22"/>
      <c r="F29" s="23"/>
      <c r="G29" s="72" t="s">
        <v>25</v>
      </c>
      <c r="H29" s="24"/>
      <c r="I29" s="65">
        <v>1</v>
      </c>
      <c r="J29" s="89" t="str">
        <f t="shared" ref="J29:J31" si="0">IF(AND(H29&lt;&gt;"",I29&lt;&gt;""),H29*I29,"")</f>
        <v/>
      </c>
      <c r="K29" s="90" t="str">
        <f>IF(J29&lt;&gt;"",J29*IF($E$17="platiteľ DPH",1.23,1),"")</f>
        <v/>
      </c>
    </row>
    <row r="30" spans="1:13" ht="25.5" customHeight="1" x14ac:dyDescent="0.25">
      <c r="A30" s="2">
        <v>1</v>
      </c>
      <c r="B30" s="67" t="s">
        <v>26</v>
      </c>
      <c r="C30" s="68"/>
      <c r="D30" s="69" t="s">
        <v>27</v>
      </c>
      <c r="E30" s="70" t="s">
        <v>28</v>
      </c>
      <c r="F30" s="71"/>
      <c r="G30" s="72" t="s">
        <v>28</v>
      </c>
      <c r="H30" s="24"/>
      <c r="I30" s="65">
        <v>1</v>
      </c>
      <c r="J30" s="89" t="str">
        <f t="shared" si="0"/>
        <v/>
      </c>
      <c r="K30" s="90" t="str">
        <f>IF(J30&lt;&gt;"",J30*IF($E$17="platiteľ DPH",1.23,1),"")</f>
        <v/>
      </c>
    </row>
    <row r="31" spans="1:13" ht="25.5" customHeight="1" thickBot="1" x14ac:dyDescent="0.3">
      <c r="A31" s="2">
        <v>1</v>
      </c>
      <c r="B31" s="73"/>
      <c r="C31" s="74"/>
      <c r="D31" s="75" t="s">
        <v>29</v>
      </c>
      <c r="E31" s="76" t="s">
        <v>28</v>
      </c>
      <c r="F31" s="77"/>
      <c r="G31" s="78" t="s">
        <v>28</v>
      </c>
      <c r="H31" s="25"/>
      <c r="I31" s="66">
        <v>1</v>
      </c>
      <c r="J31" s="91" t="str">
        <f t="shared" si="0"/>
        <v/>
      </c>
      <c r="K31" s="92" t="str">
        <f>IF(J31&lt;&gt;"",J31*IF($E$17="platiteľ DPH",1.23,1),"")</f>
        <v/>
      </c>
    </row>
    <row r="32" spans="1:13" ht="25.5" customHeight="1" thickBot="1" x14ac:dyDescent="0.3">
      <c r="A32" s="2">
        <v>1</v>
      </c>
      <c r="B32" s="26"/>
      <c r="C32" s="27"/>
      <c r="D32" s="27"/>
      <c r="E32" s="27"/>
      <c r="F32" s="27"/>
      <c r="G32" s="27"/>
      <c r="H32" s="28"/>
      <c r="I32" s="28" t="s">
        <v>30</v>
      </c>
      <c r="J32" s="93" t="str">
        <f>IF(SUM(J29:J31)&gt;0,SUM(J29:J31),"")</f>
        <v/>
      </c>
      <c r="K32" s="93" t="str">
        <f>IF(SUM(K29:K31)&gt;0,SUM(K29:K31),"")</f>
        <v/>
      </c>
    </row>
    <row r="33" spans="1:13" x14ac:dyDescent="0.25">
      <c r="A33" s="2">
        <v>1</v>
      </c>
      <c r="B33" s="29" t="s">
        <v>31</v>
      </c>
      <c r="C33" s="47"/>
      <c r="D33" s="47"/>
      <c r="E33" s="47"/>
      <c r="F33" s="47"/>
      <c r="G33" s="47"/>
      <c r="H33" s="47"/>
      <c r="I33" s="47"/>
      <c r="J33" s="47"/>
    </row>
    <row r="34" spans="1:13" x14ac:dyDescent="0.25">
      <c r="A34" s="2">
        <v>1</v>
      </c>
      <c r="C34" s="47"/>
      <c r="D34" s="47"/>
      <c r="E34" s="47"/>
      <c r="F34" s="47"/>
      <c r="G34" s="47"/>
      <c r="H34" s="47"/>
      <c r="I34" s="47"/>
      <c r="J34" s="47"/>
    </row>
    <row r="35" spans="1:13" x14ac:dyDescent="0.25">
      <c r="A35" s="2">
        <v>1</v>
      </c>
      <c r="C35" s="47"/>
      <c r="D35" s="47"/>
      <c r="E35" s="47"/>
      <c r="F35" s="47"/>
      <c r="G35" s="47"/>
      <c r="H35" s="47"/>
      <c r="I35" s="47"/>
      <c r="J35" s="47"/>
    </row>
    <row r="36" spans="1:13" x14ac:dyDescent="0.25">
      <c r="A36" s="2">
        <v>1</v>
      </c>
      <c r="C36" s="94" t="s">
        <v>32</v>
      </c>
      <c r="D36" s="95"/>
      <c r="E36" s="95"/>
      <c r="F36" s="95"/>
      <c r="G36" s="95"/>
      <c r="H36" s="95"/>
      <c r="I36" s="95"/>
      <c r="J36" s="96"/>
    </row>
    <row r="37" spans="1:13" x14ac:dyDescent="0.25">
      <c r="A37" s="2">
        <v>1</v>
      </c>
      <c r="C37" s="47"/>
      <c r="D37" s="47"/>
      <c r="E37" s="47"/>
      <c r="F37" s="47"/>
      <c r="G37" s="47"/>
      <c r="H37" s="47"/>
      <c r="I37" s="47"/>
      <c r="J37" s="47"/>
    </row>
    <row r="38" spans="1:13" x14ac:dyDescent="0.25">
      <c r="A38" s="2">
        <v>1</v>
      </c>
      <c r="C38" s="47"/>
      <c r="D38" s="47"/>
      <c r="E38" s="47"/>
      <c r="F38" s="47"/>
      <c r="G38" s="47"/>
      <c r="H38" s="47"/>
      <c r="I38" s="47"/>
      <c r="J38" s="47"/>
    </row>
    <row r="39" spans="1:13" x14ac:dyDescent="0.25">
      <c r="A39" s="2">
        <v>1</v>
      </c>
      <c r="C39" s="47"/>
      <c r="D39" s="47"/>
      <c r="E39" s="47"/>
      <c r="F39" s="47"/>
      <c r="G39" s="47"/>
      <c r="H39" s="47"/>
      <c r="I39" s="47"/>
      <c r="J39" s="47"/>
    </row>
    <row r="40" spans="1:13" x14ac:dyDescent="0.25">
      <c r="A40" s="2">
        <v>1</v>
      </c>
      <c r="C40" s="30" t="s">
        <v>33</v>
      </c>
      <c r="D40" s="31"/>
    </row>
    <row r="41" spans="1:13" s="32" customFormat="1" x14ac:dyDescent="0.25">
      <c r="A41" s="2">
        <v>1</v>
      </c>
      <c r="C41" s="30"/>
      <c r="M41" s="33"/>
    </row>
    <row r="42" spans="1:13" s="32" customFormat="1" ht="15" customHeight="1" x14ac:dyDescent="0.25">
      <c r="A42" s="2">
        <v>1</v>
      </c>
      <c r="C42" s="30" t="s">
        <v>34</v>
      </c>
      <c r="D42" s="34"/>
      <c r="G42" s="35"/>
      <c r="H42" s="35"/>
      <c r="I42" s="35"/>
      <c r="J42" s="35"/>
      <c r="K42" s="35"/>
      <c r="M42" s="33"/>
    </row>
    <row r="43" spans="1:13" s="32" customFormat="1" x14ac:dyDescent="0.25">
      <c r="A43" s="2">
        <v>1</v>
      </c>
      <c r="F43" s="36"/>
      <c r="G43" s="37" t="s">
        <v>35</v>
      </c>
      <c r="H43" s="37"/>
      <c r="I43" s="37"/>
      <c r="J43" s="37"/>
      <c r="K43" s="37"/>
      <c r="M43" s="33"/>
    </row>
    <row r="44" spans="1:13" s="32" customFormat="1" x14ac:dyDescent="0.25">
      <c r="A44" s="2">
        <v>1</v>
      </c>
      <c r="F44" s="36"/>
      <c r="G44" s="38"/>
      <c r="H44" s="38"/>
      <c r="I44" s="38"/>
      <c r="J44" s="38"/>
      <c r="K44" s="38"/>
      <c r="M44" s="33"/>
    </row>
    <row r="45" spans="1:13" ht="15" customHeight="1" x14ac:dyDescent="0.25">
      <c r="A45" s="2">
        <v>1</v>
      </c>
      <c r="B45" s="97" t="s">
        <v>36</v>
      </c>
      <c r="C45" s="97"/>
      <c r="D45" s="97"/>
      <c r="E45" s="97"/>
      <c r="F45" s="97"/>
      <c r="G45" s="97"/>
      <c r="H45" s="97"/>
      <c r="I45" s="97"/>
      <c r="J45" s="97"/>
      <c r="K45" s="97"/>
      <c r="L45" s="39"/>
    </row>
    <row r="46" spans="1:13" x14ac:dyDescent="0.25">
      <c r="A46" s="2">
        <v>1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39"/>
    </row>
    <row r="47" spans="1:13" s="2" customFormat="1" ht="21" x14ac:dyDescent="0.25">
      <c r="A47" s="2">
        <v>1</v>
      </c>
      <c r="B47" s="41"/>
      <c r="C47" s="42"/>
      <c r="D47" s="42"/>
      <c r="E47" s="42"/>
      <c r="F47" s="42"/>
      <c r="G47" s="42"/>
      <c r="H47" s="42"/>
      <c r="I47" s="42"/>
      <c r="J47" s="43" t="str">
        <f>IF([1]summary!$K$24="",'[1]Výzva na prieskum trhu'!$C$99,"")</f>
        <v xml:space="preserve">Príloha č. 2: </v>
      </c>
      <c r="K47" s="43"/>
      <c r="M47" s="4"/>
    </row>
    <row r="48" spans="1:13" s="2" customFormat="1" ht="23.25" customHeight="1" x14ac:dyDescent="0.25">
      <c r="A48" s="2">
        <v>1</v>
      </c>
      <c r="B48" s="44" t="s">
        <v>1</v>
      </c>
      <c r="C48" s="44"/>
      <c r="D48" s="44"/>
      <c r="E48" s="44"/>
      <c r="F48" s="44"/>
      <c r="G48" s="44"/>
      <c r="H48" s="44"/>
      <c r="I48" s="44"/>
      <c r="J48" s="44"/>
      <c r="K48" s="44"/>
      <c r="M48" s="4"/>
    </row>
    <row r="49" spans="1:13" s="2" customFormat="1" x14ac:dyDescent="0.25">
      <c r="A49" s="2">
        <v>1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M49" s="4"/>
    </row>
    <row r="50" spans="1:13" s="2" customFormat="1" ht="23.25" customHeight="1" x14ac:dyDescent="0.25">
      <c r="A50" s="2">
        <v>1</v>
      </c>
      <c r="B50" s="44" t="s">
        <v>2</v>
      </c>
      <c r="C50" s="44"/>
      <c r="D50" s="44"/>
      <c r="E50" s="44"/>
      <c r="F50" s="44"/>
      <c r="G50" s="44"/>
      <c r="H50" s="44"/>
      <c r="I50" s="44"/>
      <c r="J50" s="44"/>
      <c r="K50" s="44"/>
      <c r="M50" s="4"/>
    </row>
    <row r="51" spans="1:13" x14ac:dyDescent="0.25">
      <c r="A51" s="2">
        <v>1</v>
      </c>
      <c r="B51" s="46"/>
      <c r="C51" s="47"/>
      <c r="D51" s="47"/>
      <c r="E51" s="47"/>
      <c r="F51" s="47"/>
      <c r="G51" s="47"/>
      <c r="H51" s="47"/>
      <c r="I51" s="47"/>
      <c r="J51" s="47"/>
      <c r="K51" s="47"/>
    </row>
    <row r="52" spans="1:13" ht="15" customHeight="1" x14ac:dyDescent="0.25">
      <c r="A52" s="2">
        <v>1</v>
      </c>
      <c r="B52" s="48" t="s">
        <v>3</v>
      </c>
      <c r="C52" s="48"/>
      <c r="D52" s="48"/>
      <c r="E52" s="48"/>
      <c r="F52" s="48"/>
      <c r="G52" s="48"/>
      <c r="H52" s="48"/>
      <c r="I52" s="48"/>
      <c r="J52" s="48"/>
      <c r="K52" s="48"/>
    </row>
    <row r="53" spans="1:13" x14ac:dyDescent="0.25">
      <c r="A53" s="2">
        <v>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</row>
    <row r="54" spans="1:13" x14ac:dyDescent="0.25">
      <c r="A54" s="2">
        <v>1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</row>
    <row r="55" spans="1:13" ht="15.75" thickBot="1" x14ac:dyDescent="0.3">
      <c r="A55" s="2">
        <v>1</v>
      </c>
    </row>
    <row r="56" spans="1:13" s="2" customFormat="1" ht="19.5" customHeight="1" thickBot="1" x14ac:dyDescent="0.3">
      <c r="A56" s="2">
        <v>1</v>
      </c>
      <c r="C56" s="49" t="s">
        <v>4</v>
      </c>
      <c r="D56" s="50"/>
      <c r="E56" s="50"/>
      <c r="F56" s="50"/>
      <c r="G56" s="51"/>
      <c r="M56" s="4"/>
    </row>
    <row r="57" spans="1:13" s="2" customFormat="1" ht="19.5" customHeight="1" x14ac:dyDescent="0.25">
      <c r="A57" s="2">
        <v>1</v>
      </c>
      <c r="C57" s="52" t="s">
        <v>5</v>
      </c>
      <c r="D57" s="53"/>
      <c r="E57" s="6"/>
      <c r="F57" s="7"/>
      <c r="G57" s="8"/>
      <c r="M57" s="4"/>
    </row>
    <row r="58" spans="1:13" s="2" customFormat="1" ht="39" customHeight="1" x14ac:dyDescent="0.25">
      <c r="A58" s="2">
        <v>1</v>
      </c>
      <c r="C58" s="54" t="s">
        <v>6</v>
      </c>
      <c r="D58" s="55"/>
      <c r="E58" s="9"/>
      <c r="F58" s="10"/>
      <c r="G58" s="11"/>
      <c r="M58" s="4"/>
    </row>
    <row r="59" spans="1:13" s="2" customFormat="1" ht="19.5" customHeight="1" x14ac:dyDescent="0.25">
      <c r="A59" s="2">
        <v>1</v>
      </c>
      <c r="C59" s="56" t="s">
        <v>7</v>
      </c>
      <c r="D59" s="57"/>
      <c r="E59" s="9"/>
      <c r="F59" s="10"/>
      <c r="G59" s="11"/>
      <c r="M59" s="4"/>
    </row>
    <row r="60" spans="1:13" s="2" customFormat="1" ht="19.5" customHeight="1" x14ac:dyDescent="0.25">
      <c r="A60" s="2">
        <v>1</v>
      </c>
      <c r="C60" s="56" t="s">
        <v>8</v>
      </c>
      <c r="D60" s="57"/>
      <c r="E60" s="9"/>
      <c r="F60" s="10"/>
      <c r="G60" s="11"/>
      <c r="M60" s="4"/>
    </row>
    <row r="61" spans="1:13" s="2" customFormat="1" ht="30" customHeight="1" x14ac:dyDescent="0.25">
      <c r="A61" s="2">
        <v>1</v>
      </c>
      <c r="C61" s="58" t="s">
        <v>9</v>
      </c>
      <c r="D61" s="59"/>
      <c r="E61" s="9"/>
      <c r="F61" s="10"/>
      <c r="G61" s="11"/>
      <c r="M61" s="4"/>
    </row>
    <row r="62" spans="1:13" s="2" customFormat="1" ht="19.5" customHeight="1" x14ac:dyDescent="0.25">
      <c r="A62" s="2">
        <v>1</v>
      </c>
      <c r="C62" s="56" t="s">
        <v>10</v>
      </c>
      <c r="D62" s="57"/>
      <c r="E62" s="9"/>
      <c r="F62" s="10"/>
      <c r="G62" s="11"/>
      <c r="M62" s="4"/>
    </row>
    <row r="63" spans="1:13" s="2" customFormat="1" ht="19.5" customHeight="1" x14ac:dyDescent="0.25">
      <c r="A63" s="2">
        <v>1</v>
      </c>
      <c r="C63" s="56" t="s">
        <v>11</v>
      </c>
      <c r="D63" s="57"/>
      <c r="E63" s="9"/>
      <c r="F63" s="10"/>
      <c r="G63" s="11"/>
      <c r="M63" s="4"/>
    </row>
    <row r="64" spans="1:13" s="2" customFormat="1" ht="19.5" customHeight="1" x14ac:dyDescent="0.25">
      <c r="A64" s="2">
        <v>1</v>
      </c>
      <c r="C64" s="56" t="s">
        <v>12</v>
      </c>
      <c r="D64" s="57"/>
      <c r="E64" s="9"/>
      <c r="F64" s="10"/>
      <c r="G64" s="11"/>
      <c r="M64" s="4"/>
    </row>
    <row r="65" spans="1:13" s="2" customFormat="1" ht="19.5" customHeight="1" x14ac:dyDescent="0.25">
      <c r="A65" s="2">
        <v>1</v>
      </c>
      <c r="C65" s="56" t="s">
        <v>13</v>
      </c>
      <c r="D65" s="57"/>
      <c r="E65" s="9"/>
      <c r="F65" s="10"/>
      <c r="G65" s="11"/>
      <c r="M65" s="4"/>
    </row>
    <row r="66" spans="1:13" s="2" customFormat="1" ht="19.5" customHeight="1" x14ac:dyDescent="0.25">
      <c r="A66" s="2">
        <v>1</v>
      </c>
      <c r="C66" s="56" t="s">
        <v>14</v>
      </c>
      <c r="D66" s="57"/>
      <c r="E66" s="9"/>
      <c r="F66" s="10"/>
      <c r="G66" s="11"/>
      <c r="M66" s="4"/>
    </row>
    <row r="67" spans="1:13" s="2" customFormat="1" ht="19.5" customHeight="1" thickBot="1" x14ac:dyDescent="0.3">
      <c r="A67" s="2">
        <v>1</v>
      </c>
      <c r="C67" s="60" t="s">
        <v>15</v>
      </c>
      <c r="D67" s="61"/>
      <c r="E67" s="15"/>
      <c r="F67" s="16"/>
      <c r="G67" s="17"/>
      <c r="M67" s="4"/>
    </row>
    <row r="68" spans="1:13" x14ac:dyDescent="0.25">
      <c r="A68" s="2">
        <v>1</v>
      </c>
    </row>
    <row r="69" spans="1:13" x14ac:dyDescent="0.25">
      <c r="A69" s="2">
        <v>1</v>
      </c>
    </row>
    <row r="70" spans="1:13" x14ac:dyDescent="0.25">
      <c r="A70">
        <v>1</v>
      </c>
      <c r="B70" s="62" t="s">
        <v>16</v>
      </c>
      <c r="C70" s="62"/>
      <c r="D70" s="63" t="s">
        <v>37</v>
      </c>
      <c r="E70" s="63"/>
      <c r="F70" s="63"/>
      <c r="G70" s="63"/>
      <c r="H70" s="63"/>
      <c r="I70" s="63"/>
      <c r="J70" s="63"/>
      <c r="K70" s="18"/>
      <c r="M70" s="1">
        <f>M26+1</f>
        <v>2</v>
      </c>
    </row>
    <row r="71" spans="1:13" ht="15.75" thickBot="1" x14ac:dyDescent="0.3">
      <c r="A71" s="2">
        <v>1</v>
      </c>
    </row>
    <row r="72" spans="1:13" ht="54.95" customHeight="1" thickBot="1" x14ac:dyDescent="0.3">
      <c r="A72" s="2">
        <v>1</v>
      </c>
      <c r="B72" s="82" t="s">
        <v>18</v>
      </c>
      <c r="C72" s="83"/>
      <c r="D72" s="84"/>
      <c r="E72" s="19" t="s">
        <v>19</v>
      </c>
      <c r="F72" s="20"/>
      <c r="G72" s="64" t="s">
        <v>20</v>
      </c>
      <c r="H72" s="21" t="s">
        <v>21</v>
      </c>
      <c r="I72" s="64" t="s">
        <v>22</v>
      </c>
      <c r="J72" s="87" t="s">
        <v>23</v>
      </c>
      <c r="K72" s="88" t="s">
        <v>24</v>
      </c>
    </row>
    <row r="73" spans="1:13" ht="30" customHeight="1" thickBot="1" x14ac:dyDescent="0.3">
      <c r="A73" s="2">
        <v>1</v>
      </c>
      <c r="B73" s="79"/>
      <c r="C73" s="80"/>
      <c r="D73" s="81"/>
      <c r="E73" s="22"/>
      <c r="F73" s="23"/>
      <c r="G73" s="72" t="s">
        <v>25</v>
      </c>
      <c r="H73" s="24"/>
      <c r="I73" s="65">
        <v>1</v>
      </c>
      <c r="J73" s="89" t="str">
        <f t="shared" ref="J73:J75" si="1">IF(AND(H73&lt;&gt;"",I73&lt;&gt;""),H73*I73,"")</f>
        <v/>
      </c>
      <c r="K73" s="90" t="str">
        <f>IF(J73&lt;&gt;"",J73*IF($E$61="platiteľ DPH",1.23,1),"")</f>
        <v/>
      </c>
    </row>
    <row r="74" spans="1:13" ht="25.5" customHeight="1" x14ac:dyDescent="0.25">
      <c r="A74" s="2">
        <v>1</v>
      </c>
      <c r="B74" s="67" t="s">
        <v>26</v>
      </c>
      <c r="C74" s="68"/>
      <c r="D74" s="69" t="s">
        <v>27</v>
      </c>
      <c r="E74" s="70" t="s">
        <v>28</v>
      </c>
      <c r="F74" s="71"/>
      <c r="G74" s="72" t="s">
        <v>28</v>
      </c>
      <c r="H74" s="24"/>
      <c r="I74" s="65">
        <v>1</v>
      </c>
      <c r="J74" s="89" t="str">
        <f t="shared" si="1"/>
        <v/>
      </c>
      <c r="K74" s="90" t="str">
        <f>IF(J74&lt;&gt;"",J74*IF($E$61="platiteľ DPH",1.23,1),"")</f>
        <v/>
      </c>
    </row>
    <row r="75" spans="1:13" ht="25.5" customHeight="1" thickBot="1" x14ac:dyDescent="0.3">
      <c r="A75" s="2">
        <v>1</v>
      </c>
      <c r="B75" s="73"/>
      <c r="C75" s="74"/>
      <c r="D75" s="75" t="s">
        <v>29</v>
      </c>
      <c r="E75" s="76" t="s">
        <v>28</v>
      </c>
      <c r="F75" s="77"/>
      <c r="G75" s="78" t="s">
        <v>28</v>
      </c>
      <c r="H75" s="25"/>
      <c r="I75" s="66">
        <v>1</v>
      </c>
      <c r="J75" s="91" t="str">
        <f t="shared" si="1"/>
        <v/>
      </c>
      <c r="K75" s="92" t="str">
        <f>IF(J75&lt;&gt;"",J75*IF($E$61="platiteľ DPH",1.23,1),"")</f>
        <v/>
      </c>
    </row>
    <row r="76" spans="1:13" ht="25.5" customHeight="1" thickBot="1" x14ac:dyDescent="0.3">
      <c r="A76" s="2">
        <v>1</v>
      </c>
      <c r="B76" s="26"/>
      <c r="C76" s="27"/>
      <c r="D76" s="27"/>
      <c r="E76" s="27"/>
      <c r="F76" s="27"/>
      <c r="G76" s="27"/>
      <c r="H76" s="28"/>
      <c r="I76" s="98" t="s">
        <v>30</v>
      </c>
      <c r="J76" s="93" t="str">
        <f>IF(SUM(J73:J75)&gt;0,SUM(J73:J75),"")</f>
        <v/>
      </c>
      <c r="K76" s="93" t="str">
        <f>IF(SUM(K73:K75)&gt;0,SUM(K73:K75),"")</f>
        <v/>
      </c>
    </row>
    <row r="77" spans="1:13" x14ac:dyDescent="0.25">
      <c r="A77" s="2">
        <v>1</v>
      </c>
      <c r="B77" s="29" t="s">
        <v>31</v>
      </c>
      <c r="C77" s="47"/>
      <c r="D77" s="47"/>
      <c r="E77" s="47"/>
      <c r="F77" s="47"/>
      <c r="G77" s="47"/>
      <c r="H77" s="47"/>
      <c r="I77" s="47"/>
      <c r="J77" s="47"/>
    </row>
    <row r="78" spans="1:13" x14ac:dyDescent="0.25">
      <c r="A78" s="2">
        <v>1</v>
      </c>
      <c r="C78" s="47"/>
      <c r="D78" s="47"/>
      <c r="E78" s="47"/>
      <c r="F78" s="47"/>
      <c r="G78" s="47"/>
      <c r="H78" s="47"/>
      <c r="I78" s="47"/>
      <c r="J78" s="47"/>
    </row>
    <row r="79" spans="1:13" x14ac:dyDescent="0.25">
      <c r="A79" s="2">
        <v>1</v>
      </c>
      <c r="C79" s="47"/>
      <c r="D79" s="47"/>
      <c r="E79" s="47"/>
      <c r="F79" s="47"/>
      <c r="G79" s="47"/>
      <c r="H79" s="47"/>
      <c r="I79" s="47"/>
      <c r="J79" s="47"/>
    </row>
    <row r="80" spans="1:13" x14ac:dyDescent="0.25">
      <c r="A80" s="2">
        <v>1</v>
      </c>
      <c r="C80" s="94" t="s">
        <v>32</v>
      </c>
      <c r="D80" s="95"/>
      <c r="E80" s="95"/>
      <c r="F80" s="95"/>
      <c r="G80" s="95"/>
      <c r="H80" s="95"/>
      <c r="I80" s="95"/>
      <c r="J80" s="96"/>
    </row>
    <row r="81" spans="1:13" x14ac:dyDescent="0.25">
      <c r="A81" s="2">
        <v>1</v>
      </c>
      <c r="C81" s="47"/>
      <c r="D81" s="47"/>
      <c r="E81" s="47"/>
      <c r="F81" s="47"/>
      <c r="G81" s="47"/>
      <c r="H81" s="47"/>
      <c r="I81" s="47"/>
      <c r="J81" s="47"/>
    </row>
    <row r="82" spans="1:13" x14ac:dyDescent="0.25">
      <c r="A82" s="2">
        <v>1</v>
      </c>
      <c r="C82" s="47"/>
      <c r="D82" s="47"/>
      <c r="E82" s="47"/>
      <c r="F82" s="47"/>
      <c r="G82" s="47"/>
      <c r="H82" s="47"/>
      <c r="I82" s="47"/>
      <c r="J82" s="47"/>
    </row>
    <row r="83" spans="1:13" x14ac:dyDescent="0.25">
      <c r="A83" s="2">
        <v>1</v>
      </c>
      <c r="C83" s="47"/>
      <c r="D83" s="47"/>
      <c r="E83" s="47"/>
      <c r="F83" s="47"/>
      <c r="G83" s="47"/>
      <c r="H83" s="47"/>
      <c r="I83" s="47"/>
      <c r="J83" s="47"/>
    </row>
    <row r="84" spans="1:13" x14ac:dyDescent="0.25">
      <c r="A84" s="2">
        <v>1</v>
      </c>
      <c r="C84" s="30" t="s">
        <v>33</v>
      </c>
      <c r="D84" s="31"/>
    </row>
    <row r="85" spans="1:13" s="32" customFormat="1" x14ac:dyDescent="0.25">
      <c r="A85" s="2">
        <v>1</v>
      </c>
      <c r="C85" s="30"/>
      <c r="M85" s="33"/>
    </row>
    <row r="86" spans="1:13" s="32" customFormat="1" ht="15" customHeight="1" x14ac:dyDescent="0.25">
      <c r="A86" s="2">
        <v>1</v>
      </c>
      <c r="C86" s="30" t="s">
        <v>34</v>
      </c>
      <c r="D86" s="34"/>
      <c r="G86" s="35"/>
      <c r="H86" s="35"/>
      <c r="I86" s="35"/>
      <c r="J86" s="35"/>
      <c r="K86" s="35"/>
      <c r="M86" s="33"/>
    </row>
    <row r="87" spans="1:13" s="32" customFormat="1" x14ac:dyDescent="0.25">
      <c r="A87" s="2">
        <v>1</v>
      </c>
      <c r="F87" s="36"/>
      <c r="G87" s="37" t="s">
        <v>35</v>
      </c>
      <c r="H87" s="37"/>
      <c r="I87" s="37"/>
      <c r="J87" s="37"/>
      <c r="K87" s="37"/>
      <c r="M87" s="33"/>
    </row>
    <row r="88" spans="1:13" s="32" customFormat="1" x14ac:dyDescent="0.25">
      <c r="A88" s="2">
        <v>1</v>
      </c>
      <c r="F88" s="36"/>
      <c r="G88" s="38"/>
      <c r="H88" s="38"/>
      <c r="I88" s="38"/>
      <c r="J88" s="38"/>
      <c r="K88" s="38"/>
      <c r="M88" s="33"/>
    </row>
    <row r="89" spans="1:13" ht="15" customHeight="1" x14ac:dyDescent="0.25">
      <c r="A89" s="2">
        <v>1</v>
      </c>
      <c r="B89" s="97" t="s">
        <v>36</v>
      </c>
      <c r="C89" s="97"/>
      <c r="D89" s="97"/>
      <c r="E89" s="97"/>
      <c r="F89" s="97"/>
      <c r="G89" s="97"/>
      <c r="H89" s="97"/>
      <c r="I89" s="97"/>
      <c r="J89" s="97"/>
      <c r="K89" s="97"/>
      <c r="L89" s="39"/>
    </row>
    <row r="90" spans="1:13" x14ac:dyDescent="0.25">
      <c r="A90" s="2">
        <v>1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39"/>
    </row>
    <row r="91" spans="1:13" s="2" customFormat="1" ht="21" x14ac:dyDescent="0.25">
      <c r="A91" s="2">
        <v>1</v>
      </c>
      <c r="B91" s="41"/>
      <c r="C91" s="42"/>
      <c r="D91" s="42"/>
      <c r="E91" s="42"/>
      <c r="F91" s="42"/>
      <c r="G91" s="42"/>
      <c r="H91" s="42"/>
      <c r="I91" s="42"/>
      <c r="J91" s="43" t="str">
        <f>IF([1]summary!$K$24="",'[1]Výzva na prieskum trhu'!$C$99,"")</f>
        <v xml:space="preserve">Príloha č. 2: </v>
      </c>
      <c r="K91" s="43"/>
      <c r="M91" s="4"/>
    </row>
    <row r="92" spans="1:13" s="2" customFormat="1" ht="23.25" customHeight="1" x14ac:dyDescent="0.25">
      <c r="A92" s="2">
        <v>1</v>
      </c>
      <c r="B92" s="44" t="s">
        <v>1</v>
      </c>
      <c r="C92" s="44"/>
      <c r="D92" s="44"/>
      <c r="E92" s="44"/>
      <c r="F92" s="44"/>
      <c r="G92" s="44"/>
      <c r="H92" s="44"/>
      <c r="I92" s="44"/>
      <c r="J92" s="44"/>
      <c r="K92" s="44"/>
      <c r="M92" s="4"/>
    </row>
    <row r="93" spans="1:13" s="2" customFormat="1" x14ac:dyDescent="0.25">
      <c r="A93" s="2">
        <v>1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M93" s="4"/>
    </row>
    <row r="94" spans="1:13" s="2" customFormat="1" ht="23.25" customHeight="1" x14ac:dyDescent="0.25">
      <c r="A94" s="2">
        <v>1</v>
      </c>
      <c r="B94" s="44" t="s">
        <v>2</v>
      </c>
      <c r="C94" s="44"/>
      <c r="D94" s="44"/>
      <c r="E94" s="44"/>
      <c r="F94" s="44"/>
      <c r="G94" s="44"/>
      <c r="H94" s="44"/>
      <c r="I94" s="44"/>
      <c r="J94" s="44"/>
      <c r="K94" s="44"/>
      <c r="M94" s="4"/>
    </row>
    <row r="95" spans="1:13" x14ac:dyDescent="0.25">
      <c r="A95" s="2">
        <v>1</v>
      </c>
      <c r="B95" s="46"/>
      <c r="C95" s="47"/>
      <c r="D95" s="47"/>
      <c r="E95" s="47"/>
      <c r="F95" s="47"/>
      <c r="G95" s="47"/>
      <c r="H95" s="47"/>
      <c r="I95" s="47"/>
      <c r="J95" s="47"/>
      <c r="K95" s="47"/>
    </row>
    <row r="96" spans="1:13" ht="15" customHeight="1" x14ac:dyDescent="0.25">
      <c r="A96" s="2">
        <v>1</v>
      </c>
      <c r="B96" s="48" t="s">
        <v>3</v>
      </c>
      <c r="C96" s="48"/>
      <c r="D96" s="48"/>
      <c r="E96" s="48"/>
      <c r="F96" s="48"/>
      <c r="G96" s="48"/>
      <c r="H96" s="48"/>
      <c r="I96" s="48"/>
      <c r="J96" s="48"/>
      <c r="K96" s="48"/>
    </row>
    <row r="97" spans="1:13" x14ac:dyDescent="0.25">
      <c r="A97" s="2">
        <v>1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</row>
    <row r="98" spans="1:13" x14ac:dyDescent="0.25">
      <c r="A98" s="2">
        <v>1</v>
      </c>
      <c r="B98" s="48"/>
      <c r="C98" s="48"/>
      <c r="D98" s="48"/>
      <c r="E98" s="48"/>
      <c r="F98" s="48"/>
      <c r="G98" s="48"/>
      <c r="H98" s="48"/>
      <c r="I98" s="48"/>
      <c r="J98" s="48"/>
      <c r="K98" s="48"/>
    </row>
    <row r="99" spans="1:13" ht="15.75" thickBot="1" x14ac:dyDescent="0.3">
      <c r="A99" s="2">
        <v>1</v>
      </c>
    </row>
    <row r="100" spans="1:13" s="2" customFormat="1" ht="19.5" customHeight="1" thickBot="1" x14ac:dyDescent="0.3">
      <c r="A100" s="2">
        <v>1</v>
      </c>
      <c r="C100" s="49" t="s">
        <v>4</v>
      </c>
      <c r="D100" s="50"/>
      <c r="E100" s="50"/>
      <c r="F100" s="50"/>
      <c r="G100" s="51"/>
      <c r="M100" s="4"/>
    </row>
    <row r="101" spans="1:13" s="2" customFormat="1" ht="19.5" customHeight="1" x14ac:dyDescent="0.25">
      <c r="A101" s="2">
        <v>1</v>
      </c>
      <c r="C101" s="52" t="s">
        <v>5</v>
      </c>
      <c r="D101" s="53"/>
      <c r="E101" s="6"/>
      <c r="F101" s="7"/>
      <c r="G101" s="8"/>
      <c r="M101" s="4"/>
    </row>
    <row r="102" spans="1:13" s="2" customFormat="1" ht="39" customHeight="1" x14ac:dyDescent="0.25">
      <c r="A102" s="2">
        <v>1</v>
      </c>
      <c r="C102" s="54" t="s">
        <v>6</v>
      </c>
      <c r="D102" s="55"/>
      <c r="E102" s="9"/>
      <c r="F102" s="10"/>
      <c r="G102" s="11"/>
      <c r="M102" s="4"/>
    </row>
    <row r="103" spans="1:13" s="2" customFormat="1" ht="19.5" customHeight="1" x14ac:dyDescent="0.25">
      <c r="A103" s="2">
        <v>1</v>
      </c>
      <c r="C103" s="56" t="s">
        <v>7</v>
      </c>
      <c r="D103" s="57"/>
      <c r="E103" s="9"/>
      <c r="F103" s="10"/>
      <c r="G103" s="11"/>
      <c r="M103" s="4"/>
    </row>
    <row r="104" spans="1:13" s="2" customFormat="1" ht="19.5" customHeight="1" x14ac:dyDescent="0.25">
      <c r="A104" s="2">
        <v>1</v>
      </c>
      <c r="C104" s="56" t="s">
        <v>8</v>
      </c>
      <c r="D104" s="57"/>
      <c r="E104" s="9"/>
      <c r="F104" s="10"/>
      <c r="G104" s="11"/>
      <c r="M104" s="4"/>
    </row>
    <row r="105" spans="1:13" s="2" customFormat="1" ht="30" customHeight="1" x14ac:dyDescent="0.25">
      <c r="A105" s="2">
        <v>1</v>
      </c>
      <c r="C105" s="58" t="s">
        <v>9</v>
      </c>
      <c r="D105" s="59"/>
      <c r="E105" s="9"/>
      <c r="F105" s="10"/>
      <c r="G105" s="11"/>
      <c r="M105" s="4"/>
    </row>
    <row r="106" spans="1:13" s="2" customFormat="1" ht="19.5" customHeight="1" x14ac:dyDescent="0.25">
      <c r="A106" s="2">
        <v>1</v>
      </c>
      <c r="C106" s="56" t="s">
        <v>10</v>
      </c>
      <c r="D106" s="57"/>
      <c r="E106" s="9"/>
      <c r="F106" s="10"/>
      <c r="G106" s="11"/>
      <c r="M106" s="4"/>
    </row>
    <row r="107" spans="1:13" s="2" customFormat="1" ht="19.5" customHeight="1" x14ac:dyDescent="0.25">
      <c r="A107" s="2">
        <v>1</v>
      </c>
      <c r="C107" s="56" t="s">
        <v>11</v>
      </c>
      <c r="D107" s="57"/>
      <c r="E107" s="9"/>
      <c r="F107" s="10"/>
      <c r="G107" s="11"/>
      <c r="M107" s="4"/>
    </row>
    <row r="108" spans="1:13" s="2" customFormat="1" ht="19.5" customHeight="1" x14ac:dyDescent="0.25">
      <c r="A108" s="2">
        <v>1</v>
      </c>
      <c r="C108" s="56" t="s">
        <v>12</v>
      </c>
      <c r="D108" s="57"/>
      <c r="E108" s="9"/>
      <c r="F108" s="10"/>
      <c r="G108" s="11"/>
      <c r="M108" s="4"/>
    </row>
    <row r="109" spans="1:13" s="2" customFormat="1" ht="19.5" customHeight="1" x14ac:dyDescent="0.25">
      <c r="A109" s="2">
        <v>1</v>
      </c>
      <c r="C109" s="56" t="s">
        <v>13</v>
      </c>
      <c r="D109" s="57"/>
      <c r="E109" s="9"/>
      <c r="F109" s="10"/>
      <c r="G109" s="11"/>
      <c r="M109" s="4"/>
    </row>
    <row r="110" spans="1:13" s="2" customFormat="1" ht="19.5" customHeight="1" x14ac:dyDescent="0.25">
      <c r="A110" s="2">
        <v>1</v>
      </c>
      <c r="C110" s="56" t="s">
        <v>14</v>
      </c>
      <c r="D110" s="57"/>
      <c r="E110" s="9"/>
      <c r="F110" s="10"/>
      <c r="G110" s="11"/>
      <c r="M110" s="4"/>
    </row>
    <row r="111" spans="1:13" s="2" customFormat="1" ht="19.5" customHeight="1" thickBot="1" x14ac:dyDescent="0.3">
      <c r="A111" s="2">
        <v>1</v>
      </c>
      <c r="C111" s="60" t="s">
        <v>15</v>
      </c>
      <c r="D111" s="61"/>
      <c r="E111" s="15"/>
      <c r="F111" s="16"/>
      <c r="G111" s="17"/>
      <c r="M111" s="4"/>
    </row>
    <row r="112" spans="1:13" x14ac:dyDescent="0.25">
      <c r="A112" s="2">
        <v>1</v>
      </c>
    </row>
    <row r="113" spans="1:13" x14ac:dyDescent="0.25">
      <c r="A113" s="2">
        <v>1</v>
      </c>
    </row>
    <row r="114" spans="1:13" x14ac:dyDescent="0.25">
      <c r="A114">
        <v>1</v>
      </c>
      <c r="B114" s="62" t="s">
        <v>16</v>
      </c>
      <c r="C114" s="62"/>
      <c r="D114" s="63" t="s">
        <v>38</v>
      </c>
      <c r="E114" s="63"/>
      <c r="F114" s="63"/>
      <c r="G114" s="63"/>
      <c r="H114" s="63"/>
      <c r="I114" s="63"/>
      <c r="J114" s="63"/>
      <c r="K114" s="99"/>
      <c r="M114" s="1">
        <f>M70+1</f>
        <v>3</v>
      </c>
    </row>
    <row r="115" spans="1:13" ht="15.75" thickBot="1" x14ac:dyDescent="0.3">
      <c r="A115" s="2">
        <v>1</v>
      </c>
      <c r="B115" s="46"/>
      <c r="C115" s="47"/>
      <c r="D115" s="47"/>
      <c r="E115" s="47"/>
      <c r="F115" s="47"/>
      <c r="G115" s="47"/>
      <c r="H115" s="47"/>
      <c r="I115" s="47"/>
      <c r="J115" s="47"/>
      <c r="K115" s="47"/>
    </row>
    <row r="116" spans="1:13" ht="54.95" customHeight="1" thickBot="1" x14ac:dyDescent="0.3">
      <c r="A116" s="2">
        <v>1</v>
      </c>
      <c r="B116" s="82" t="s">
        <v>18</v>
      </c>
      <c r="C116" s="83"/>
      <c r="D116" s="84"/>
      <c r="E116" s="85" t="s">
        <v>19</v>
      </c>
      <c r="F116" s="86"/>
      <c r="G116" s="64" t="s">
        <v>20</v>
      </c>
      <c r="H116" s="100" t="s">
        <v>21</v>
      </c>
      <c r="I116" s="64" t="s">
        <v>22</v>
      </c>
      <c r="J116" s="87" t="s">
        <v>23</v>
      </c>
      <c r="K116" s="88" t="s">
        <v>24</v>
      </c>
    </row>
    <row r="117" spans="1:13" ht="25.5" customHeight="1" thickBot="1" x14ac:dyDescent="0.3">
      <c r="A117" s="2">
        <v>1</v>
      </c>
      <c r="B117" s="79"/>
      <c r="C117" s="80"/>
      <c r="D117" s="81"/>
      <c r="E117" s="22"/>
      <c r="F117" s="23"/>
      <c r="G117" s="72" t="s">
        <v>25</v>
      </c>
      <c r="H117" s="24"/>
      <c r="I117" s="65">
        <v>1</v>
      </c>
      <c r="J117" s="89" t="str">
        <f t="shared" ref="J117:J119" si="2">IF(AND(H117&lt;&gt;"",I117&lt;&gt;""),H117*I117,"")</f>
        <v/>
      </c>
      <c r="K117" s="90" t="str">
        <f>IF(J117&lt;&gt;"",J117*IF($E$105="platiteľ DPH",1.23,1),"")</f>
        <v/>
      </c>
    </row>
    <row r="118" spans="1:13" ht="25.5" customHeight="1" x14ac:dyDescent="0.25">
      <c r="A118" s="2">
        <v>1</v>
      </c>
      <c r="B118" s="67" t="s">
        <v>26</v>
      </c>
      <c r="C118" s="68"/>
      <c r="D118" s="69" t="s">
        <v>27</v>
      </c>
      <c r="E118" s="70" t="s">
        <v>28</v>
      </c>
      <c r="F118" s="71"/>
      <c r="G118" s="72" t="s">
        <v>28</v>
      </c>
      <c r="H118" s="24"/>
      <c r="I118" s="65">
        <v>1</v>
      </c>
      <c r="J118" s="89" t="str">
        <f t="shared" si="2"/>
        <v/>
      </c>
      <c r="K118" s="90" t="str">
        <f>IF(J118&lt;&gt;"",J118*IF($E$105="platiteľ DPH",1.23,1),"")</f>
        <v/>
      </c>
    </row>
    <row r="119" spans="1:13" ht="25.5" customHeight="1" thickBot="1" x14ac:dyDescent="0.3">
      <c r="A119" s="2">
        <v>1</v>
      </c>
      <c r="B119" s="73"/>
      <c r="C119" s="74"/>
      <c r="D119" s="75" t="s">
        <v>29</v>
      </c>
      <c r="E119" s="76" t="s">
        <v>28</v>
      </c>
      <c r="F119" s="77"/>
      <c r="G119" s="78" t="s">
        <v>28</v>
      </c>
      <c r="H119" s="25"/>
      <c r="I119" s="66">
        <v>1</v>
      </c>
      <c r="J119" s="91" t="str">
        <f t="shared" si="2"/>
        <v/>
      </c>
      <c r="K119" s="92" t="str">
        <f>IF(J119&lt;&gt;"",J119*IF($E$105="platiteľ DPH",1.23,1),"")</f>
        <v/>
      </c>
    </row>
    <row r="120" spans="1:13" ht="25.5" customHeight="1" thickBot="1" x14ac:dyDescent="0.3">
      <c r="A120" s="2">
        <v>1</v>
      </c>
      <c r="B120" s="26"/>
      <c r="C120" s="27"/>
      <c r="D120" s="27"/>
      <c r="E120" s="27"/>
      <c r="F120" s="27"/>
      <c r="G120" s="27"/>
      <c r="H120" s="28"/>
      <c r="I120" s="28" t="s">
        <v>30</v>
      </c>
      <c r="J120" s="93" t="str">
        <f>IF(SUM(J117:J119)&gt;0,SUM(J117:J119),"")</f>
        <v/>
      </c>
      <c r="K120" s="93" t="str">
        <f>IF(SUM(K117:K119)&gt;0,SUM(K117:K119),"")</f>
        <v/>
      </c>
    </row>
    <row r="121" spans="1:13" x14ac:dyDescent="0.25">
      <c r="A121" s="2">
        <v>1</v>
      </c>
      <c r="B121" s="29" t="s">
        <v>31</v>
      </c>
      <c r="C121" s="47"/>
      <c r="D121" s="47"/>
      <c r="E121" s="47"/>
      <c r="F121" s="47"/>
      <c r="G121" s="47"/>
      <c r="H121" s="47"/>
      <c r="I121" s="47"/>
      <c r="J121" s="47"/>
      <c r="K121" s="47"/>
    </row>
    <row r="122" spans="1:13" x14ac:dyDescent="0.25">
      <c r="A122" s="2">
        <v>1</v>
      </c>
      <c r="C122" s="47"/>
      <c r="D122" s="47"/>
      <c r="E122" s="47"/>
      <c r="F122" s="47"/>
      <c r="G122" s="47"/>
      <c r="H122" s="47"/>
      <c r="I122" s="47"/>
      <c r="J122" s="47"/>
      <c r="K122" s="47"/>
    </row>
    <row r="123" spans="1:13" x14ac:dyDescent="0.25">
      <c r="A123" s="2">
        <v>1</v>
      </c>
      <c r="C123" s="47"/>
      <c r="D123" s="47"/>
      <c r="E123" s="47"/>
      <c r="F123" s="47"/>
      <c r="G123" s="47"/>
      <c r="H123" s="47"/>
      <c r="I123" s="47"/>
      <c r="J123" s="47"/>
      <c r="K123" s="47"/>
    </row>
    <row r="124" spans="1:13" x14ac:dyDescent="0.25">
      <c r="A124" s="2">
        <v>1</v>
      </c>
      <c r="C124" s="94" t="s">
        <v>32</v>
      </c>
      <c r="D124" s="95"/>
      <c r="E124" s="95"/>
      <c r="F124" s="95"/>
      <c r="G124" s="95"/>
      <c r="H124" s="95"/>
      <c r="I124" s="95"/>
      <c r="J124" s="96"/>
      <c r="K124" s="47"/>
    </row>
    <row r="125" spans="1:13" x14ac:dyDescent="0.25">
      <c r="A125" s="2">
        <v>1</v>
      </c>
      <c r="C125" s="47"/>
      <c r="D125" s="47"/>
      <c r="E125" s="47"/>
      <c r="F125" s="47"/>
      <c r="G125" s="47"/>
      <c r="H125" s="47"/>
      <c r="I125" s="47"/>
      <c r="J125" s="47"/>
      <c r="K125" s="47"/>
    </row>
    <row r="126" spans="1:13" x14ac:dyDescent="0.25">
      <c r="A126" s="2">
        <v>1</v>
      </c>
      <c r="C126" s="47"/>
      <c r="D126" s="47"/>
      <c r="E126" s="47"/>
      <c r="F126" s="47"/>
      <c r="G126" s="47"/>
      <c r="H126" s="47"/>
      <c r="I126" s="47"/>
      <c r="J126" s="47"/>
      <c r="K126" s="47"/>
    </row>
    <row r="127" spans="1:13" x14ac:dyDescent="0.25">
      <c r="A127" s="2">
        <v>1</v>
      </c>
      <c r="C127" s="47"/>
      <c r="D127" s="47"/>
      <c r="E127" s="47"/>
      <c r="F127" s="47"/>
      <c r="G127" s="47"/>
      <c r="H127" s="47"/>
      <c r="I127" s="47"/>
      <c r="J127" s="47"/>
      <c r="K127" s="47"/>
    </row>
    <row r="128" spans="1:13" x14ac:dyDescent="0.25">
      <c r="A128" s="2">
        <v>1</v>
      </c>
      <c r="C128" s="30" t="s">
        <v>33</v>
      </c>
      <c r="D128" s="31"/>
    </row>
    <row r="129" spans="1:13" s="32" customFormat="1" x14ac:dyDescent="0.25">
      <c r="A129" s="2">
        <v>1</v>
      </c>
      <c r="C129" s="30"/>
      <c r="M129" s="33"/>
    </row>
    <row r="130" spans="1:13" s="32" customFormat="1" ht="15" customHeight="1" x14ac:dyDescent="0.25">
      <c r="A130" s="2">
        <v>1</v>
      </c>
      <c r="C130" s="30" t="s">
        <v>34</v>
      </c>
      <c r="D130" s="34"/>
      <c r="G130" s="35"/>
      <c r="H130" s="35"/>
      <c r="I130" s="35"/>
      <c r="J130" s="35"/>
      <c r="K130" s="35"/>
      <c r="M130" s="33"/>
    </row>
    <row r="131" spans="1:13" s="32" customFormat="1" x14ac:dyDescent="0.25">
      <c r="A131" s="2">
        <v>1</v>
      </c>
      <c r="F131" s="36"/>
      <c r="G131" s="37" t="s">
        <v>35</v>
      </c>
      <c r="H131" s="37"/>
      <c r="I131" s="37"/>
      <c r="J131" s="37"/>
      <c r="K131" s="37"/>
      <c r="M131" s="33"/>
    </row>
    <row r="132" spans="1:13" s="32" customFormat="1" x14ac:dyDescent="0.25">
      <c r="A132" s="2">
        <v>1</v>
      </c>
      <c r="F132" s="36"/>
      <c r="G132" s="38"/>
      <c r="H132" s="38"/>
      <c r="I132" s="38"/>
      <c r="J132" s="38"/>
      <c r="K132" s="38"/>
      <c r="M132" s="33"/>
    </row>
    <row r="133" spans="1:13" ht="15" customHeight="1" x14ac:dyDescent="0.25">
      <c r="A133" s="2">
        <v>1</v>
      </c>
      <c r="B133" s="97" t="s">
        <v>36</v>
      </c>
      <c r="C133" s="97"/>
      <c r="D133" s="97"/>
      <c r="E133" s="97"/>
      <c r="F133" s="97"/>
      <c r="G133" s="97"/>
      <c r="H133" s="97"/>
      <c r="I133" s="97"/>
      <c r="J133" s="97"/>
      <c r="K133" s="97"/>
      <c r="L133" s="39"/>
    </row>
    <row r="134" spans="1:13" x14ac:dyDescent="0.25">
      <c r="A134" s="2">
        <v>1</v>
      </c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39"/>
    </row>
    <row r="135" spans="1:13" s="2" customFormat="1" ht="21" x14ac:dyDescent="0.25">
      <c r="A135" s="2">
        <v>1</v>
      </c>
      <c r="B135" s="41"/>
      <c r="C135" s="42"/>
      <c r="D135" s="42"/>
      <c r="E135" s="42"/>
      <c r="F135" s="42"/>
      <c r="G135" s="42"/>
      <c r="H135" s="42"/>
      <c r="I135" s="42"/>
      <c r="J135" s="43" t="str">
        <f>IF([1]summary!$K$24="",'[1]Výzva na prieskum trhu'!$C$99,"")</f>
        <v xml:space="preserve">Príloha č. 2: </v>
      </c>
      <c r="K135" s="43"/>
      <c r="M135" s="4"/>
    </row>
    <row r="136" spans="1:13" s="2" customFormat="1" ht="23.25" customHeight="1" x14ac:dyDescent="0.25">
      <c r="A136" s="2">
        <v>1</v>
      </c>
      <c r="B136" s="44" t="s">
        <v>1</v>
      </c>
      <c r="C136" s="44"/>
      <c r="D136" s="44"/>
      <c r="E136" s="44"/>
      <c r="F136" s="44"/>
      <c r="G136" s="44"/>
      <c r="H136" s="44"/>
      <c r="I136" s="44"/>
      <c r="J136" s="44"/>
      <c r="K136" s="44"/>
      <c r="M136" s="4"/>
    </row>
    <row r="137" spans="1:13" s="2" customFormat="1" x14ac:dyDescent="0.25">
      <c r="A137" s="2">
        <v>1</v>
      </c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M137" s="4"/>
    </row>
    <row r="138" spans="1:13" s="2" customFormat="1" ht="23.25" customHeight="1" x14ac:dyDescent="0.25">
      <c r="A138" s="2">
        <v>1</v>
      </c>
      <c r="B138" s="44" t="s">
        <v>2</v>
      </c>
      <c r="C138" s="44"/>
      <c r="D138" s="44"/>
      <c r="E138" s="44"/>
      <c r="F138" s="44"/>
      <c r="G138" s="44"/>
      <c r="H138" s="44"/>
      <c r="I138" s="44"/>
      <c r="J138" s="44"/>
      <c r="K138" s="44"/>
      <c r="M138" s="4"/>
    </row>
    <row r="139" spans="1:13" x14ac:dyDescent="0.25">
      <c r="A139" s="2">
        <v>1</v>
      </c>
      <c r="B139" s="46"/>
      <c r="C139" s="47"/>
      <c r="D139" s="47"/>
      <c r="E139" s="47"/>
      <c r="F139" s="47"/>
      <c r="G139" s="47"/>
      <c r="H139" s="47"/>
      <c r="I139" s="47"/>
      <c r="J139" s="47"/>
      <c r="K139" s="47"/>
    </row>
    <row r="140" spans="1:13" ht="15" customHeight="1" x14ac:dyDescent="0.25">
      <c r="A140" s="2">
        <v>1</v>
      </c>
      <c r="B140" s="48" t="s">
        <v>3</v>
      </c>
      <c r="C140" s="48"/>
      <c r="D140" s="48"/>
      <c r="E140" s="48"/>
      <c r="F140" s="48"/>
      <c r="G140" s="48"/>
      <c r="H140" s="48"/>
      <c r="I140" s="48"/>
      <c r="J140" s="48"/>
      <c r="K140" s="48"/>
    </row>
    <row r="141" spans="1:13" x14ac:dyDescent="0.25">
      <c r="A141" s="2">
        <v>1</v>
      </c>
      <c r="B141" s="48"/>
      <c r="C141" s="48"/>
      <c r="D141" s="48"/>
      <c r="E141" s="48"/>
      <c r="F141" s="48"/>
      <c r="G141" s="48"/>
      <c r="H141" s="48"/>
      <c r="I141" s="48"/>
      <c r="J141" s="48"/>
      <c r="K141" s="48"/>
    </row>
    <row r="142" spans="1:13" x14ac:dyDescent="0.25">
      <c r="A142" s="2">
        <v>1</v>
      </c>
      <c r="B142" s="48"/>
      <c r="C142" s="48"/>
      <c r="D142" s="48"/>
      <c r="E142" s="48"/>
      <c r="F142" s="48"/>
      <c r="G142" s="48"/>
      <c r="H142" s="48"/>
      <c r="I142" s="48"/>
      <c r="J142" s="48"/>
      <c r="K142" s="48"/>
    </row>
    <row r="143" spans="1:13" ht="15.75" thickBot="1" x14ac:dyDescent="0.3">
      <c r="A143" s="2">
        <v>1</v>
      </c>
      <c r="B143" s="46"/>
      <c r="C143" s="47"/>
      <c r="D143" s="47"/>
      <c r="E143" s="47"/>
      <c r="F143" s="47"/>
      <c r="G143" s="47"/>
      <c r="H143" s="47"/>
      <c r="I143" s="47"/>
      <c r="J143" s="47"/>
      <c r="K143" s="47"/>
    </row>
    <row r="144" spans="1:13" s="2" customFormat="1" ht="19.5" customHeight="1" thickBot="1" x14ac:dyDescent="0.3">
      <c r="A144" s="2">
        <v>1</v>
      </c>
      <c r="B144" s="101"/>
      <c r="C144" s="49" t="s">
        <v>4</v>
      </c>
      <c r="D144" s="50"/>
      <c r="E144" s="50"/>
      <c r="F144" s="50"/>
      <c r="G144" s="51"/>
      <c r="H144" s="101"/>
      <c r="I144" s="101"/>
      <c r="J144" s="101"/>
      <c r="K144" s="101"/>
      <c r="M144" s="4"/>
    </row>
    <row r="145" spans="1:13" s="2" customFormat="1" ht="19.5" customHeight="1" x14ac:dyDescent="0.25">
      <c r="A145" s="2">
        <v>1</v>
      </c>
      <c r="C145" s="52" t="s">
        <v>5</v>
      </c>
      <c r="D145" s="53"/>
      <c r="E145" s="6"/>
      <c r="F145" s="7"/>
      <c r="G145" s="8"/>
      <c r="M145" s="4"/>
    </row>
    <row r="146" spans="1:13" s="2" customFormat="1" ht="39" customHeight="1" x14ac:dyDescent="0.25">
      <c r="A146" s="2">
        <v>1</v>
      </c>
      <c r="C146" s="54" t="s">
        <v>6</v>
      </c>
      <c r="D146" s="55"/>
      <c r="E146" s="9"/>
      <c r="F146" s="10"/>
      <c r="G146" s="11"/>
      <c r="M146" s="4"/>
    </row>
    <row r="147" spans="1:13" s="2" customFormat="1" ht="19.5" customHeight="1" x14ac:dyDescent="0.25">
      <c r="A147" s="2">
        <v>1</v>
      </c>
      <c r="C147" s="56" t="s">
        <v>7</v>
      </c>
      <c r="D147" s="57"/>
      <c r="E147" s="9"/>
      <c r="F147" s="10"/>
      <c r="G147" s="11"/>
      <c r="M147" s="4"/>
    </row>
    <row r="148" spans="1:13" s="2" customFormat="1" ht="19.5" customHeight="1" x14ac:dyDescent="0.25">
      <c r="A148" s="2">
        <v>1</v>
      </c>
      <c r="C148" s="56" t="s">
        <v>8</v>
      </c>
      <c r="D148" s="57"/>
      <c r="E148" s="9"/>
      <c r="F148" s="10"/>
      <c r="G148" s="11"/>
      <c r="M148" s="4"/>
    </row>
    <row r="149" spans="1:13" s="2" customFormat="1" ht="30" customHeight="1" x14ac:dyDescent="0.25">
      <c r="A149" s="2">
        <v>1</v>
      </c>
      <c r="C149" s="58" t="s">
        <v>9</v>
      </c>
      <c r="D149" s="59"/>
      <c r="E149" s="9"/>
      <c r="F149" s="10"/>
      <c r="G149" s="11"/>
      <c r="M149" s="4"/>
    </row>
    <row r="150" spans="1:13" s="2" customFormat="1" ht="19.5" customHeight="1" x14ac:dyDescent="0.25">
      <c r="A150" s="2">
        <v>1</v>
      </c>
      <c r="C150" s="56" t="s">
        <v>10</v>
      </c>
      <c r="D150" s="57"/>
      <c r="E150" s="9"/>
      <c r="F150" s="10"/>
      <c r="G150" s="11"/>
      <c r="M150" s="4"/>
    </row>
    <row r="151" spans="1:13" s="2" customFormat="1" ht="19.5" customHeight="1" x14ac:dyDescent="0.25">
      <c r="A151" s="2">
        <v>1</v>
      </c>
      <c r="C151" s="56" t="s">
        <v>11</v>
      </c>
      <c r="D151" s="57"/>
      <c r="E151" s="9"/>
      <c r="F151" s="10"/>
      <c r="G151" s="11"/>
      <c r="M151" s="4"/>
    </row>
    <row r="152" spans="1:13" s="2" customFormat="1" ht="19.5" customHeight="1" x14ac:dyDescent="0.25">
      <c r="A152" s="2">
        <v>1</v>
      </c>
      <c r="C152" s="56" t="s">
        <v>12</v>
      </c>
      <c r="D152" s="57"/>
      <c r="E152" s="9"/>
      <c r="F152" s="10"/>
      <c r="G152" s="11"/>
      <c r="M152" s="4"/>
    </row>
    <row r="153" spans="1:13" s="2" customFormat="1" ht="19.5" customHeight="1" x14ac:dyDescent="0.25">
      <c r="A153" s="2">
        <v>1</v>
      </c>
      <c r="C153" s="56" t="s">
        <v>13</v>
      </c>
      <c r="D153" s="57"/>
      <c r="E153" s="9"/>
      <c r="F153" s="10"/>
      <c r="G153" s="11"/>
      <c r="M153" s="4"/>
    </row>
    <row r="154" spans="1:13" s="2" customFormat="1" ht="19.5" customHeight="1" x14ac:dyDescent="0.25">
      <c r="A154" s="2">
        <v>1</v>
      </c>
      <c r="C154" s="56" t="s">
        <v>14</v>
      </c>
      <c r="D154" s="57"/>
      <c r="E154" s="9"/>
      <c r="F154" s="10"/>
      <c r="G154" s="11"/>
      <c r="M154" s="4"/>
    </row>
    <row r="155" spans="1:13" s="2" customFormat="1" ht="19.5" customHeight="1" thickBot="1" x14ac:dyDescent="0.3">
      <c r="A155" s="2">
        <v>1</v>
      </c>
      <c r="C155" s="60" t="s">
        <v>15</v>
      </c>
      <c r="D155" s="61"/>
      <c r="E155" s="15"/>
      <c r="F155" s="16"/>
      <c r="G155" s="17"/>
      <c r="M155" s="4"/>
    </row>
    <row r="156" spans="1:13" x14ac:dyDescent="0.25">
      <c r="A156" s="2">
        <v>1</v>
      </c>
    </row>
    <row r="157" spans="1:13" x14ac:dyDescent="0.25">
      <c r="A157" s="2">
        <v>1</v>
      </c>
    </row>
    <row r="158" spans="1:13" x14ac:dyDescent="0.25">
      <c r="A158">
        <v>1</v>
      </c>
      <c r="B158" s="62" t="s">
        <v>16</v>
      </c>
      <c r="C158" s="62"/>
      <c r="D158" s="63" t="s">
        <v>39</v>
      </c>
      <c r="E158" s="63"/>
      <c r="F158" s="63"/>
      <c r="G158" s="63"/>
      <c r="H158" s="63"/>
      <c r="I158" s="63"/>
      <c r="J158" s="63"/>
      <c r="K158" s="18"/>
      <c r="M158" s="1">
        <f>M114+1</f>
        <v>4</v>
      </c>
    </row>
    <row r="159" spans="1:13" ht="15.75" thickBot="1" x14ac:dyDescent="0.3">
      <c r="A159" s="2">
        <v>1</v>
      </c>
    </row>
    <row r="160" spans="1:13" ht="54.95" customHeight="1" thickBot="1" x14ac:dyDescent="0.3">
      <c r="A160" s="2">
        <v>1</v>
      </c>
      <c r="B160" s="82" t="s">
        <v>18</v>
      </c>
      <c r="C160" s="83"/>
      <c r="D160" s="84"/>
      <c r="E160" s="85" t="s">
        <v>19</v>
      </c>
      <c r="F160" s="86"/>
      <c r="G160" s="64" t="s">
        <v>20</v>
      </c>
      <c r="H160" s="100" t="s">
        <v>21</v>
      </c>
      <c r="I160" s="64" t="s">
        <v>22</v>
      </c>
      <c r="J160" s="87" t="s">
        <v>23</v>
      </c>
      <c r="K160" s="88" t="s">
        <v>24</v>
      </c>
    </row>
    <row r="161" spans="1:13" ht="25.5" customHeight="1" thickBot="1" x14ac:dyDescent="0.3">
      <c r="A161" s="2">
        <v>1</v>
      </c>
      <c r="B161" s="79"/>
      <c r="C161" s="80"/>
      <c r="D161" s="81"/>
      <c r="E161" s="22"/>
      <c r="F161" s="23"/>
      <c r="G161" s="72" t="s">
        <v>25</v>
      </c>
      <c r="H161" s="24"/>
      <c r="I161" s="65">
        <v>1</v>
      </c>
      <c r="J161" s="89" t="str">
        <f t="shared" ref="J161:J163" si="3">IF(AND(H161&lt;&gt;"",I161&lt;&gt;""),H161*I161,"")</f>
        <v/>
      </c>
      <c r="K161" s="90" t="str">
        <f>IF(J161&lt;&gt;"",J161*IF($E$149="platiteľ DPH",1.23,1),"")</f>
        <v/>
      </c>
    </row>
    <row r="162" spans="1:13" ht="25.5" customHeight="1" x14ac:dyDescent="0.25">
      <c r="A162" s="2">
        <v>1</v>
      </c>
      <c r="B162" s="67" t="s">
        <v>26</v>
      </c>
      <c r="C162" s="68"/>
      <c r="D162" s="69" t="s">
        <v>27</v>
      </c>
      <c r="E162" s="70" t="s">
        <v>28</v>
      </c>
      <c r="F162" s="71"/>
      <c r="G162" s="72" t="s">
        <v>28</v>
      </c>
      <c r="H162" s="24"/>
      <c r="I162" s="65">
        <v>1</v>
      </c>
      <c r="J162" s="89" t="str">
        <f t="shared" si="3"/>
        <v/>
      </c>
      <c r="K162" s="90" t="str">
        <f>IF(J162&lt;&gt;"",J162*IF($E$149="platiteľ DPH",1.23,1),"")</f>
        <v/>
      </c>
    </row>
    <row r="163" spans="1:13" ht="25.5" customHeight="1" thickBot="1" x14ac:dyDescent="0.3">
      <c r="A163" s="2">
        <v>1</v>
      </c>
      <c r="B163" s="73"/>
      <c r="C163" s="74"/>
      <c r="D163" s="75" t="s">
        <v>29</v>
      </c>
      <c r="E163" s="76" t="s">
        <v>28</v>
      </c>
      <c r="F163" s="77"/>
      <c r="G163" s="78" t="s">
        <v>28</v>
      </c>
      <c r="H163" s="25"/>
      <c r="I163" s="66">
        <v>1</v>
      </c>
      <c r="J163" s="91" t="str">
        <f t="shared" si="3"/>
        <v/>
      </c>
      <c r="K163" s="92" t="str">
        <f>IF(J163&lt;&gt;"",J163*IF($E$149="platiteľ DPH",1.23,1),"")</f>
        <v/>
      </c>
    </row>
    <row r="164" spans="1:13" ht="25.5" customHeight="1" thickBot="1" x14ac:dyDescent="0.3">
      <c r="A164" s="2">
        <v>1</v>
      </c>
      <c r="B164" s="26"/>
      <c r="C164" s="27"/>
      <c r="D164" s="27"/>
      <c r="E164" s="27"/>
      <c r="F164" s="27"/>
      <c r="G164" s="27"/>
      <c r="H164" s="28"/>
      <c r="I164" s="98" t="s">
        <v>30</v>
      </c>
      <c r="J164" s="93" t="str">
        <f>IF(SUM(J161:J163)&gt;0,SUM(J161:J163),"")</f>
        <v/>
      </c>
      <c r="K164" s="93" t="str">
        <f>IF(SUM(K161:K163)&gt;0,SUM(K161:K163),"")</f>
        <v/>
      </c>
    </row>
    <row r="165" spans="1:13" x14ac:dyDescent="0.25">
      <c r="A165" s="2">
        <v>1</v>
      </c>
      <c r="B165" s="29" t="s">
        <v>31</v>
      </c>
      <c r="C165" s="47"/>
      <c r="D165" s="47"/>
      <c r="E165" s="47"/>
      <c r="F165" s="47"/>
      <c r="G165" s="47"/>
      <c r="H165" s="47"/>
      <c r="I165" s="47"/>
      <c r="J165" s="47"/>
    </row>
    <row r="166" spans="1:13" x14ac:dyDescent="0.25">
      <c r="A166" s="2">
        <v>1</v>
      </c>
      <c r="C166" s="47"/>
      <c r="D166" s="47"/>
      <c r="E166" s="47"/>
      <c r="F166" s="47"/>
      <c r="G166" s="47"/>
      <c r="H166" s="47"/>
      <c r="I166" s="47"/>
      <c r="J166" s="47"/>
    </row>
    <row r="167" spans="1:13" x14ac:dyDescent="0.25">
      <c r="A167" s="2">
        <v>1</v>
      </c>
      <c r="C167" s="47"/>
      <c r="D167" s="47"/>
      <c r="E167" s="47"/>
      <c r="F167" s="47"/>
      <c r="G167" s="47"/>
      <c r="H167" s="47"/>
      <c r="I167" s="47"/>
      <c r="J167" s="47"/>
    </row>
    <row r="168" spans="1:13" x14ac:dyDescent="0.25">
      <c r="A168" s="2">
        <v>1</v>
      </c>
      <c r="C168" s="94" t="s">
        <v>32</v>
      </c>
      <c r="D168" s="95"/>
      <c r="E168" s="95"/>
      <c r="F168" s="95"/>
      <c r="G168" s="95"/>
      <c r="H168" s="95"/>
      <c r="I168" s="95"/>
      <c r="J168" s="96"/>
    </row>
    <row r="169" spans="1:13" x14ac:dyDescent="0.25">
      <c r="A169" s="2">
        <v>1</v>
      </c>
      <c r="C169" s="47"/>
      <c r="D169" s="47"/>
      <c r="E169" s="47"/>
      <c r="F169" s="47"/>
      <c r="G169" s="47"/>
      <c r="H169" s="47"/>
      <c r="I169" s="47"/>
      <c r="J169" s="47"/>
    </row>
    <row r="170" spans="1:13" x14ac:dyDescent="0.25">
      <c r="A170" s="2">
        <v>1</v>
      </c>
      <c r="C170" s="47"/>
      <c r="D170" s="47"/>
      <c r="E170" s="47"/>
      <c r="F170" s="47"/>
      <c r="G170" s="47"/>
      <c r="H170" s="47"/>
      <c r="I170" s="47"/>
      <c r="J170" s="47"/>
    </row>
    <row r="171" spans="1:13" x14ac:dyDescent="0.25">
      <c r="A171" s="2">
        <v>1</v>
      </c>
      <c r="C171" s="47"/>
      <c r="D171" s="47"/>
      <c r="E171" s="47"/>
      <c r="F171" s="47"/>
      <c r="G171" s="47"/>
      <c r="H171" s="47"/>
      <c r="I171" s="47"/>
      <c r="J171" s="47"/>
    </row>
    <row r="172" spans="1:13" x14ac:dyDescent="0.25">
      <c r="A172" s="2">
        <v>1</v>
      </c>
      <c r="C172" s="102" t="s">
        <v>33</v>
      </c>
      <c r="D172" s="103"/>
      <c r="E172" s="47"/>
      <c r="F172" s="47"/>
      <c r="G172" s="47"/>
      <c r="H172" s="47"/>
      <c r="I172" s="47"/>
      <c r="J172" s="47"/>
    </row>
    <row r="173" spans="1:13" s="32" customFormat="1" x14ac:dyDescent="0.25">
      <c r="A173" s="2">
        <v>1</v>
      </c>
      <c r="C173" s="30"/>
      <c r="M173" s="33"/>
    </row>
    <row r="174" spans="1:13" s="32" customFormat="1" ht="15" customHeight="1" x14ac:dyDescent="0.25">
      <c r="A174" s="2">
        <v>1</v>
      </c>
      <c r="C174" s="30" t="s">
        <v>34</v>
      </c>
      <c r="D174" s="34"/>
      <c r="G174" s="35"/>
      <c r="H174" s="35"/>
      <c r="I174" s="35"/>
      <c r="J174" s="35"/>
      <c r="K174" s="35"/>
      <c r="M174" s="33"/>
    </row>
    <row r="175" spans="1:13" s="32" customFormat="1" x14ac:dyDescent="0.25">
      <c r="A175" s="2">
        <v>1</v>
      </c>
      <c r="F175" s="36"/>
      <c r="G175" s="40" t="s">
        <v>35</v>
      </c>
      <c r="H175" s="40"/>
      <c r="I175" s="40"/>
      <c r="J175" s="40"/>
      <c r="K175" s="40"/>
      <c r="M175" s="33"/>
    </row>
    <row r="176" spans="1:13" s="32" customFormat="1" x14ac:dyDescent="0.25">
      <c r="A176" s="2">
        <v>1</v>
      </c>
      <c r="F176" s="36"/>
      <c r="G176" s="38"/>
      <c r="H176" s="38"/>
      <c r="I176" s="38"/>
      <c r="J176" s="38"/>
      <c r="K176" s="38"/>
      <c r="M176" s="33"/>
    </row>
    <row r="177" spans="1:12" ht="15" customHeight="1" x14ac:dyDescent="0.25">
      <c r="A177" s="2">
        <v>1</v>
      </c>
      <c r="B177" s="97" t="s">
        <v>36</v>
      </c>
      <c r="C177" s="97"/>
      <c r="D177" s="97"/>
      <c r="E177" s="97"/>
      <c r="F177" s="97"/>
      <c r="G177" s="97"/>
      <c r="H177" s="97"/>
      <c r="I177" s="97"/>
      <c r="J177" s="97"/>
      <c r="K177" s="97"/>
      <c r="L177" s="39"/>
    </row>
    <row r="178" spans="1:12" x14ac:dyDescent="0.25">
      <c r="A178" s="2">
        <v>1</v>
      </c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39"/>
    </row>
  </sheetData>
  <sheetProtection algorithmName="SHA-512" hashValue="ABeNPSZIjYpeOkVRUYJ9gyPfCnz60oxbyOpYTROvklfvA71Bgov0V3FPeykWdBHB0ALWdz+p7RPpALUs8SEhXQ==" saltValue="idsVnysLk3T3kOXR4MrGDg==" spinCount="100000" sheet="1" formatCells="0" formatColumns="0" formatRows="0" selectLockedCells="1"/>
  <mergeCells count="156">
    <mergeCell ref="G175:K175"/>
    <mergeCell ref="B177:K178"/>
    <mergeCell ref="C168:J168"/>
    <mergeCell ref="B162:C163"/>
    <mergeCell ref="E162:F162"/>
    <mergeCell ref="E163:F163"/>
    <mergeCell ref="B161:D161"/>
    <mergeCell ref="E161:F161"/>
    <mergeCell ref="C155:D155"/>
    <mergeCell ref="E155:G155"/>
    <mergeCell ref="B158:C158"/>
    <mergeCell ref="D158:J158"/>
    <mergeCell ref="B160:D160"/>
    <mergeCell ref="E160:F160"/>
    <mergeCell ref="C152:D152"/>
    <mergeCell ref="E152:G152"/>
    <mergeCell ref="C153:D153"/>
    <mergeCell ref="E153:G153"/>
    <mergeCell ref="C154:D154"/>
    <mergeCell ref="E154:G154"/>
    <mergeCell ref="C149:D149"/>
    <mergeCell ref="E149:G149"/>
    <mergeCell ref="C150:D150"/>
    <mergeCell ref="E150:G150"/>
    <mergeCell ref="C151:D151"/>
    <mergeCell ref="E151:G151"/>
    <mergeCell ref="C146:D146"/>
    <mergeCell ref="E146:G146"/>
    <mergeCell ref="C147:D147"/>
    <mergeCell ref="E147:G147"/>
    <mergeCell ref="C148:D148"/>
    <mergeCell ref="E148:G148"/>
    <mergeCell ref="J135:K135"/>
    <mergeCell ref="B136:K136"/>
    <mergeCell ref="B138:K138"/>
    <mergeCell ref="B140:K142"/>
    <mergeCell ref="C144:G144"/>
    <mergeCell ref="C145:D145"/>
    <mergeCell ref="E145:G145"/>
    <mergeCell ref="C124:J124"/>
    <mergeCell ref="G131:K131"/>
    <mergeCell ref="B133:K134"/>
    <mergeCell ref="B118:C119"/>
    <mergeCell ref="E118:F118"/>
    <mergeCell ref="E119:F119"/>
    <mergeCell ref="B117:D117"/>
    <mergeCell ref="E117:F117"/>
    <mergeCell ref="C111:D111"/>
    <mergeCell ref="E111:G111"/>
    <mergeCell ref="B114:C114"/>
    <mergeCell ref="D114:J114"/>
    <mergeCell ref="B116:D116"/>
    <mergeCell ref="E116:F116"/>
    <mergeCell ref="C108:D108"/>
    <mergeCell ref="E108:G108"/>
    <mergeCell ref="C109:D109"/>
    <mergeCell ref="E109:G109"/>
    <mergeCell ref="C110:D110"/>
    <mergeCell ref="E110:G110"/>
    <mergeCell ref="C105:D105"/>
    <mergeCell ref="E105:G105"/>
    <mergeCell ref="C106:D106"/>
    <mergeCell ref="E106:G106"/>
    <mergeCell ref="C107:D107"/>
    <mergeCell ref="E107:G107"/>
    <mergeCell ref="C102:D102"/>
    <mergeCell ref="E102:G102"/>
    <mergeCell ref="C103:D103"/>
    <mergeCell ref="E103:G103"/>
    <mergeCell ref="C104:D104"/>
    <mergeCell ref="E104:G104"/>
    <mergeCell ref="J91:K91"/>
    <mergeCell ref="B92:K92"/>
    <mergeCell ref="B94:K94"/>
    <mergeCell ref="B96:K98"/>
    <mergeCell ref="C100:G100"/>
    <mergeCell ref="C101:D101"/>
    <mergeCell ref="E101:G101"/>
    <mergeCell ref="C80:J80"/>
    <mergeCell ref="G87:K87"/>
    <mergeCell ref="B89:K90"/>
    <mergeCell ref="B74:C75"/>
    <mergeCell ref="E74:F74"/>
    <mergeCell ref="E75:F75"/>
    <mergeCell ref="B73:D73"/>
    <mergeCell ref="E73:F73"/>
    <mergeCell ref="C67:D67"/>
    <mergeCell ref="E67:G67"/>
    <mergeCell ref="B70:C70"/>
    <mergeCell ref="D70:J70"/>
    <mergeCell ref="B72:D72"/>
    <mergeCell ref="E72:F72"/>
    <mergeCell ref="C64:D64"/>
    <mergeCell ref="E64:G64"/>
    <mergeCell ref="C65:D65"/>
    <mergeCell ref="E65:G65"/>
    <mergeCell ref="C66:D66"/>
    <mergeCell ref="E66:G66"/>
    <mergeCell ref="C61:D61"/>
    <mergeCell ref="E61:G61"/>
    <mergeCell ref="C62:D62"/>
    <mergeCell ref="E62:G62"/>
    <mergeCell ref="C63:D63"/>
    <mergeCell ref="E63:G63"/>
    <mergeCell ref="C58:D58"/>
    <mergeCell ref="E58:G58"/>
    <mergeCell ref="C59:D59"/>
    <mergeCell ref="E59:G59"/>
    <mergeCell ref="C60:D60"/>
    <mergeCell ref="E60:G60"/>
    <mergeCell ref="J47:K47"/>
    <mergeCell ref="B48:K48"/>
    <mergeCell ref="B50:K50"/>
    <mergeCell ref="B52:K54"/>
    <mergeCell ref="C56:G56"/>
    <mergeCell ref="C57:D57"/>
    <mergeCell ref="E57:G57"/>
    <mergeCell ref="C36:J36"/>
    <mergeCell ref="G43:K43"/>
    <mergeCell ref="B45:K46"/>
    <mergeCell ref="B30:C31"/>
    <mergeCell ref="E30:F30"/>
    <mergeCell ref="E31:F31"/>
    <mergeCell ref="B29:D29"/>
    <mergeCell ref="E29:F29"/>
    <mergeCell ref="C23:D23"/>
    <mergeCell ref="E23:G23"/>
    <mergeCell ref="B26:C26"/>
    <mergeCell ref="D26:J26"/>
    <mergeCell ref="B28:D28"/>
    <mergeCell ref="E28:F28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J3:K3"/>
    <mergeCell ref="B4:K4"/>
    <mergeCell ref="B6:K6"/>
    <mergeCell ref="B8:K10"/>
    <mergeCell ref="C12:G12"/>
    <mergeCell ref="C13:D13"/>
    <mergeCell ref="E13:G13"/>
  </mergeCells>
  <conditionalFormatting sqref="E18:G18">
    <cfRule type="expression" dxfId="3" priority="15">
      <formula>AND($E$17="neplatca DPH")</formula>
    </cfRule>
  </conditionalFormatting>
  <conditionalFormatting sqref="E62:G62">
    <cfRule type="expression" dxfId="2" priority="14">
      <formula>AND($E$17="neplatca DPH")</formula>
    </cfRule>
  </conditionalFormatting>
  <conditionalFormatting sqref="E106:G106">
    <cfRule type="expression" dxfId="1" priority="13">
      <formula>AND($E$17="neplatca DPH")</formula>
    </cfRule>
  </conditionalFormatting>
  <conditionalFormatting sqref="E150:G150">
    <cfRule type="expression" dxfId="0" priority="12">
      <formula>AND($E$17="neplatca DPH")</formula>
    </cfRule>
  </conditionalFormatting>
  <dataValidations count="1">
    <dataValidation type="list" allowBlank="1" showInputMessage="1" showErrorMessage="1" sqref="E17:G17 E61:G61 E105:G105 E149:G149" xr:uid="{C431D2AE-5169-4E1D-98BA-33EE233FDF4A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7" fitToHeight="1000" orientation="portrait" verticalDpi="360" r:id="rId1"/>
  <rowBreaks count="3" manualBreakCount="3">
    <brk id="46" min="1" max="10" man="1"/>
    <brk id="90" min="1" max="10" man="1"/>
    <brk id="134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2026-03-10T10:07:45Z</dcterms:created>
  <dcterms:modified xsi:type="dcterms:W3CDTF">2026-03-10T11:27:22Z</dcterms:modified>
</cp:coreProperties>
</file>