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001"/>
  <workbookPr defaultThemeVersion="124226"/>
  <mc:AlternateContent xmlns:mc="http://schemas.openxmlformats.org/markup-compatibility/2006">
    <mc:Choice Requires="x15">
      <x15ac:absPath xmlns:x15ac="http://schemas.microsoft.com/office/spreadsheetml/2010/11/ac" url="C:\Users\zuzana\Desktop\pracovné\Implementácie ZŠ\Svidník\VO\žiadosti o vysvetlenie\"/>
    </mc:Choice>
  </mc:AlternateContent>
  <xr:revisionPtr revIDLastSave="0" documentId="13_ncr:1_{341EB1D0-852D-475A-B6DB-F2367BC2CE4A}" xr6:coauthVersionLast="45" xr6:coauthVersionMax="45" xr10:uidLastSave="{00000000-0000-0000-0000-000000000000}"/>
  <bookViews>
    <workbookView xWindow="-108" yWindow="-108" windowWidth="23256" windowHeight="12576" tabRatio="888" xr2:uid="{00000000-000D-0000-FFFF-FFFF00000000}"/>
  </bookViews>
  <sheets>
    <sheet name="Časť C2" sheetId="31" r:id="rId1"/>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E22" i="31" l="1"/>
  <c r="F22" i="31" s="1"/>
  <c r="F21" i="31"/>
  <c r="E21" i="31"/>
  <c r="E20" i="31"/>
  <c r="F20" i="31" s="1"/>
  <c r="E19" i="31"/>
  <c r="F19" i="31" s="1"/>
  <c r="F18" i="31"/>
  <c r="E18" i="31"/>
  <c r="E16" i="31"/>
  <c r="F16" i="31" s="1"/>
  <c r="E15" i="31"/>
  <c r="F15" i="31" s="1"/>
  <c r="E14" i="31"/>
  <c r="F14" i="31" s="1"/>
  <c r="E13" i="31"/>
  <c r="F13" i="31" s="1"/>
  <c r="F12" i="31"/>
  <c r="E12" i="31"/>
  <c r="E11" i="31"/>
  <c r="F11" i="31" s="1"/>
  <c r="E9" i="31"/>
  <c r="F9" i="31" s="1"/>
  <c r="E8" i="31"/>
  <c r="F8" i="31" s="1"/>
  <c r="F23" i="31" l="1"/>
  <c r="E23" i="31"/>
</calcChain>
</file>

<file path=xl/sharedStrings.xml><?xml version="1.0" encoding="utf-8"?>
<sst xmlns="http://schemas.openxmlformats.org/spreadsheetml/2006/main" count="62" uniqueCount="48">
  <si>
    <t>ks</t>
  </si>
  <si>
    <t>sada</t>
  </si>
  <si>
    <t>Školský server, kabeláž, softvér</t>
  </si>
  <si>
    <t>Operačný systém, balík MS Office, ďalší e-learning softvér</t>
  </si>
  <si>
    <t>Interaktívna tabuľa + dataprojektor s krátkou projekčnou vzdialenosťou</t>
  </si>
  <si>
    <t xml:space="preserve">Žiacka stanica </t>
  </si>
  <si>
    <t>SW k interaktívnemu projektoru</t>
  </si>
  <si>
    <t>Interaktívny projektor + držiak + projekčnátabuľa + montážna sada</t>
  </si>
  <si>
    <t>Notebook set pre učiteľa</t>
  </si>
  <si>
    <t>Notebook set pre žiaka</t>
  </si>
  <si>
    <t>Digitálne jazykové laboratórium, elektronická jednotka na prenos a konverziu signálu, zariadenie na prenos zvuku, slúchadlá, komunikačné zariadenie, riadiaci software</t>
  </si>
  <si>
    <t>Učiteľské PC</t>
  </si>
  <si>
    <t xml:space="preserve">PC SET pre učiteľa (notebook + aplikačný software)
</t>
  </si>
  <si>
    <t>Verejný obstarávateľ:</t>
  </si>
  <si>
    <t>Mesto Svidník</t>
  </si>
  <si>
    <t>Predmet zákazky:</t>
  </si>
  <si>
    <t>„Vybavenie odborných učební Základných škôl vo Svidníku“</t>
  </si>
  <si>
    <t>Časť C2: Technické a technologické vybavenie- IKT - ZŠ Ul. Komenského 307/22</t>
  </si>
  <si>
    <t>Merná jednotka</t>
  </si>
  <si>
    <t>Požadované množstvo</t>
  </si>
  <si>
    <t>Cena za MJ bez DPH v  Eur</t>
  </si>
  <si>
    <t>Cena celkom bez DPH v Eur</t>
  </si>
  <si>
    <t>Cena celkom s DPH v Eur</t>
  </si>
  <si>
    <t>Špecifikácia (minimálna požadovaná špecifikácia)</t>
  </si>
  <si>
    <t>Prírodovedná učebňa biológie</t>
  </si>
  <si>
    <t>IKT učebňa</t>
  </si>
  <si>
    <t>Jazyková učebňa</t>
  </si>
  <si>
    <t>Spolu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</si>
  <si>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BATERIA min 2 clanky min 30Wh s vydrzou min 5 hodin v uspornom rezime, OS min. Microsoft Windows 10 Pro 64bit SK, VAHA max 2.2kg, ZARUKA min. 2 roky v servisnom stredisku</t>
  </si>
  <si>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Sada softérov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 Montážna sada má obsahovať minimálne: sieťový prepínač s minimálne 24xTP 10/100 Mbps Auto-Negotiation RJ45 portami a všetku potrebnú kabeláž pre pripojenie všetkých PC a tlačiarní v učebni.</t>
  </si>
  <si>
    <t>Sada softvérov k interaktívnemu projektoru má pozostávať z 2 programov pre vytváranie a zdieľanie interaktívnych prezentácií s databázou animácií a obrázkov vo vysokom rozlíšení. Zdieľanie interaktívnych prezentácií má byť okamžité a na strane žiakov si nemá vyžadovať  inštaláciu žiadneho dodatočného softvéru</t>
  </si>
  <si>
    <t>CPU min. 7500 bodov v CPU benchmark, min. i5, RAM min. 8GB DDR4-2400, moznost rozsirit na min. 20GB, HDD min. 256GB SSD M.2, MECHANIKA min. DVD+-RW v tele notebooku, OBRAZOVKA 15.6" FHD 1080p, 220 nitov, 720p webkamera, PORTY min. 2x USB 3.0 + 1x USB-C, RJ45, VGA + HDMI, min. 4-v-1 citacka pam. kariet, KOMUNIKACIA min. Gigabit ethernet + min. 11ac wifi + bluetooth 4.1, BEZPECNOST min. integrovany TPM 2.0 cip, KLAVESNICA podsvietena SK/CZ, príslušenstvo – myš, BATERIA min 2 clanky min 30Wh s vydrzou min 5 hodin v uspornom rezime, OS min. Microsoft Windows 10 Pro 64bit SK, VAHA max 2.2kg, ZARUKA min. 2 roky v servisnom stredisku</t>
  </si>
  <si>
    <t>CPU min. Pentium, RAM min. 4GB DDR4-2400, moznost rozsirit na min. 8GB, HDD min. 128GB SSD, MECHANIKA min. DVD+-RW v tele notebooku, OBRAZOVKA 15.6" HD, 220 nitov, 720p webkamera, PORTY min. 1x USB 3.0 + 1x USB 2.0, RJ45, HDMI, min. 4-v-1 citacka pam. Kariet, príslušenstvo – myš. KOMUNIKACIA min. Gigabit ethernet + min. 11ac wifi + bluetooth 4.1, BEZPECNOST min. integrovany TPM 2.0 cip, BATERIA min 2 clanky min 30Wh s vydrzou min 5 hodin v uspornom rezime, OS min. Microsoft Windows 10 64bit SK, VAHA max 1.9 kg, ZARUKA min. 2 roky v servisnom stredisku</t>
  </si>
  <si>
    <t>Server s procesorom min. 3GHz, RAM 8GB, HDD min 2TB, Microsoft Windows licencovaný softvér pre všetky zariadenia v učebni pripojené na server, Switch umožňujúci pripojiť všetky zariadenia v učebni na server s min. parametrami 10/100/1000M RJ45, kompletná kabeláž pre pripojenie všetkých zariadení v učebni k serveru</t>
  </si>
  <si>
    <t>Operačný systém pre školský server s licenciami pre  učiteľský PC a  žiacke stanice, kancelársky balík pre učiteľské a žiacke stanice , e-learning softvér umožňujúci  kresliť, vkladať niekoľko typov interaktívnych obsahov (3D, video, audio, flash, atď.) do kníh a pracovných zošitov programu.</t>
  </si>
  <si>
    <t>CPU min. Pentium, RAM min. 4GB DDR4-2400, moznost rozsirit na min. 8GB, HDD min. 128GB SSD, MECHANIKA min. DVD+-RW v tele notebooku, OBRAZOVKA 15.6" HD, 220 nitov, 720p webkamera, PORTY min. 1x USB 3.0 + 1x USB 2.0, RJ45, HDMI, min. 4-v-1 citacka pam. kariet KOMUNIKACIA min. Gigabit ethernet + min. 11ac wifi + bluetooth 4.1, BEZPECNOST min. integrovany TPM 2.0 cip, BATERIA min 2 clanky min 30Wh s vydrzou min 5 hodin v uspornom rezime, OS min. Microsoft Windows 10 64bit SK, VAHA max 1.9 kg, ZARUKA min. 2 roky v servisnom stredisku, slúchadlá na obe uši úplne prekrývajúce ušnice s pevne pripojeným mikrofónom, odstup šumu min. 80 dB (pre mikrofón slúchadlá, aj celý prenosový systém), citlivosť min. 125Hz - 10.0kHz ≥ 100dB/1mW</t>
  </si>
  <si>
    <t>Slúži na multiplikáciu a prenos audio a video signálu a dát z učiteľského pracoviska na žiacke pracoviská a externé zariadenia (napr. videoprojektor) a na sprostredkovanie vzájomnej komunikácie medzi učiteľom a žiakom prostredníctvom náhlavových súprav, pripojenie a pripravenie do prevádzky bez potreby inštalácie software (Plug and Play), min. 16 konektorov RJ45 s napájaním (PoE) pre pripojenie žiackych terminálov, min. 2x vstupný VGA, HDMI, alebo DP konektor, min. 3x výstupný VGA, HDMI, alebo DP konektor, min. 3x vstupný 3,5 mm audio jack konektor, min. 5x výstupný 3,5 mm audio jack, RJ11 alebo USB konektor, min. 2x USB konektor, možnosť pripojenia záznamového dátového zariadenia (NAS) cez samostatný RJ45 konektor, vzorkovanie audio signálu 44.1Khz/16bit, prenos audiosignálu s oneskorením (latenciou)  max. 1ms, spracovanie videosignálu minimálne v HD rozlíšení (1366x768/50 Hz) , prenos videosignálu s oneskorením (latenciou) max. 1ms, Riadiaci software: systém komunikuje v slovenskom a anglickom jazyku pre učebňu angličtiny resp. v slovenskom a nemeckom pre učebňu nemčiny), učiteľ môže smerovať audiosignál zo svojho pracoviska na konkrétne žiacke pracovisko, alebo na všetky súčasne, viesť rozhovor s konkrétnym žiakom, alebo so všetkými súčasne, smerovať videosignál na všetky žiacke pracoviská a súčasne doplnkový videosignál na externé zariadenie (napr. videoprojektor), zdieľať so žiackymi pracoviskami svoju obrazovku, sledovať prácu konkrétneho žiaka a jeho obrazovku, rozdeliť žiakov do ľubovoľných skupín, v ktorých môžu vzájomne komunikovať, so žiackymi pracoviskami komunikovať písomne, môže im zasielať textové úlohy, žiak môže pracovať písomne na svojom pracovisku a odoslať výsledok v textovej forme na učiteľské pracovisko, učiteľ má možnosť okamžitého vyhodnotenia poradia odpovedí z jednotlivých žiackych pracovísk, učiteľ a žiak možu kedykoľvek zaznamenať svoj hlas a opakovane ho prehrať, audiosignál z vybraných pracovísk je možné zaznamenávať na externé záznamové zariadenie, žiak môže sťahovať na svoju obrazovku učebné texty</t>
  </si>
  <si>
    <t>Žiacka stanica: bez pohyblivých častí, pripojenie a pripravenie do prevádzky bez potreby inštalácie software (Plug and Play), možnosť pripojenia monitoru cez VGA, HDMI, alebo DP konektor, možnosť pripojenia klávesnice cez USB alebo VGA konektory, pripojenie slúchadiel cez 3,5 mm audio jack, RJ11 alebo USB konektor, pripojenie k riadiacej jednotke cez RJ45 konektor, napájanie cez RJ45 konektor (PoE), zapínanie a vypínanie na diaľku z riadiacej jednotky cez RJ45 konektor, Náhlavová súprava:, slúchadlá na obe uši úplne prekrývajúce ušnice s pevne pripojeným mikrofónom, odstup šumu min. 80 dB (pre mikrofón slúchadlá, aj celý prenosový systém), citlivosť min. 125Hz - 10.0kHz ≥ 100dB/1mW, LCD panel s podstavcom, uhol vertikálneho nastavenia min. od  -5°do 25°, uhlopriečka min. 500 mm (495 mm), konektory kompatibilné s príslušnými konektormi žiackeho terminálu, certifikát Green Compliance</t>
  </si>
  <si>
    <t xml:space="preserve">Identifikačné údaje: </t>
  </si>
  <si>
    <t>Obchodné meno:</t>
  </si>
  <si>
    <t>Adresa:</t>
  </si>
  <si>
    <t>IČO:</t>
  </si>
  <si>
    <t xml:space="preserve">Platca DPH: </t>
  </si>
  <si>
    <t xml:space="preserve">Vyplní uchádzač: 1. (ÁNO / NIE / Ekvivalent) a 2. (Výrobca alebo typové označenie) </t>
  </si>
  <si>
    <t>Dátum, meno a  podpis oprávnenej osoby</t>
  </si>
  <si>
    <t>Príloha č. 4 - 9 Výpočet zmluvnej ceny /cenový formulár pre časť C2</t>
  </si>
  <si>
    <r>
      <t xml:space="preserve">Minimálna požadovaná špecifikácia ovládaná perom alebo prstom min šesť žiakov súčasne, 4:3 pomer strán, </t>
    </r>
    <r>
      <rPr>
        <sz val="10"/>
        <color rgb="FFFF0000"/>
        <rFont val="Calibri"/>
        <family val="2"/>
        <charset val="238"/>
        <scheme val="minor"/>
      </rPr>
      <t>vonkajšie rozmery tabule max. 178x138cm, uhlopriečka aktívnej plochy min. 206cm</t>
    </r>
    <r>
      <rPr>
        <sz val="10"/>
        <color theme="1"/>
        <rFont val="Calibri"/>
        <family val="2"/>
        <charset val="238"/>
        <scheme val="minor"/>
      </rPr>
      <t>, príslušenstvo: 4 interaktívne perá (s možnosťou magnetického uchytenia na pravej strane tabule) s ukazovadlom, slovenská lokalizácia SW tabule, slovenská lokalizácia pomocníka, funkcia rozpoznávania rukopisu so Slovenskou diakritikou, rozpoznávanie geometrických tvarov, Spolupráca s vyzualizérom, Možnosť upraviť si ovládaci panel softvéru presne podľa vlastných špecifikácií, možnosť uložiť si svoje nastavenia softvéru pod vlastné meno, súčasťou montážna sada na stenu, Pripojenie k PC/NB pomocou USB káblu, Možnosť bezdrôtového prenosu, Rozlíšenie 32000x32000 bodov, Podpora OS Windows, Mac, Linux. Projektor s krátkou proj. Vzdiaľ. svietivosť min 3200 ansi, výdrž lampy min 10000 hod., technológia DLP, rozlíšenie XGA, maximálne podporované rozlíšenie WUXGA,  zabudovaný reproduktor, Kontrastný pomer  min 15000:1, Projekčná vzdialenosť 54 - 154cm, Vertikálna korekcia obrazu min +/-40 stupňov, Hmotnosť max 2,6Kg, Rozmery max 333x244x108mm, Hlúčnosť max 28dB (ECO), Pripojenie pomocou VGA, HDMI, S-Video, RS-232, Požadujeme aby bolo servisné stredisko výrobcu na Slovensku.</t>
    </r>
  </si>
  <si>
    <t>Minimálna špecifikácia - interaktívny projektor s ovládaním dvoma interaktívnymi perami, s podporou 3D zobrazovania, technológia DLP s natívnym rozlíšením min. WXGA (1280x800), svetelným výkonom min. 3500 ANSI lumenov a kontrastom min. 10 000:1. Hodnota Throw ratio max. 0,35:1, vertikálna aj horizontálna korekcia lichobežníkového skreslenia. Zabudované reproduktory min. 2x10W, konektivita min. HDMI, VGA-In, VGA-Out, RJ45 x 1 (LAN Control /Service), RS-232 a Audio-In (Mini Jack). Interaktivita zabezpečená 2 interaktívnymi perami, možnosť  ovládania dotykom prstov. Nástenný držiak projektora má umožňovať upevnenie dataprojektora na stenu s možnosťou jemnej korekcie v 3 osiach. Montážna sada má obsahovať minimálne: sieťový prepínač s minimálne 24xTP 10/100 Mbps Auto-Negotiation RJ45 portami a všetku potrebnú kabeláž pre pripojenie všetkých PC a tlačiarní v učebni.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</si>
</sst>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_-* #,##0.00\ [$€-1]_-;\-* #,##0.00\ [$€-1]_-;_-* &quot;-&quot;??\ [$€-1]_-;_-@_-"/>
  </numFmts>
  <fonts count="17" x14ac:knownFonts="1">
    <font>
      <sz val="11"/>
      <color theme="1"/>
      <name val="Calibri"/>
      <family val="2"/>
      <charset val="238"/>
      <scheme val="minor"/>
    </font>
    <font>
      <b/>
      <sz val="11"/>
      <color theme="1"/>
      <name val="Calibri"/>
      <family val="2"/>
      <charset val="238"/>
      <scheme val="minor"/>
    </font>
    <font>
      <b/>
      <sz val="12"/>
      <color rgb="FF000000"/>
      <name val="Calibri"/>
      <family val="2"/>
      <charset val="238"/>
      <scheme val="minor"/>
    </font>
    <font>
      <sz val="12"/>
      <color rgb="FF000000"/>
      <name val="Calibri"/>
      <family val="2"/>
      <charset val="238"/>
      <scheme val="minor"/>
    </font>
    <font>
      <sz val="12"/>
      <name val="Calibri"/>
      <family val="2"/>
      <charset val="238"/>
      <scheme val="minor"/>
    </font>
    <font>
      <b/>
      <sz val="11"/>
      <name val="Calibri"/>
      <family val="2"/>
      <charset val="238"/>
      <scheme val="minor"/>
    </font>
    <font>
      <sz val="10"/>
      <name val="Arial"/>
      <family val="2"/>
      <charset val="238"/>
    </font>
    <font>
      <b/>
      <sz val="8"/>
      <name val="Arial"/>
      <family val="2"/>
      <charset val="238"/>
    </font>
    <font>
      <sz val="8"/>
      <name val="Arial"/>
      <family val="2"/>
      <charset val="238"/>
    </font>
    <font>
      <b/>
      <sz val="10"/>
      <name val="Arial"/>
      <family val="2"/>
      <charset val="238"/>
    </font>
    <font>
      <sz val="10"/>
      <color theme="1"/>
      <name val="Calibri"/>
      <family val="2"/>
      <charset val="238"/>
      <scheme val="minor"/>
    </font>
    <font>
      <b/>
      <sz val="16"/>
      <color theme="1"/>
      <name val="Calibri"/>
      <family val="2"/>
      <charset val="238"/>
      <scheme val="minor"/>
    </font>
    <font>
      <b/>
      <sz val="14"/>
      <color theme="1"/>
      <name val="Calibri"/>
      <family val="2"/>
      <charset val="238"/>
      <scheme val="minor"/>
    </font>
    <font>
      <b/>
      <sz val="12"/>
      <color theme="1"/>
      <name val="Calibri"/>
      <family val="2"/>
      <charset val="238"/>
      <scheme val="minor"/>
    </font>
    <font>
      <b/>
      <sz val="14"/>
      <color rgb="FF000000"/>
      <name val="Calibri"/>
      <family val="2"/>
      <charset val="238"/>
      <scheme val="minor"/>
    </font>
    <font>
      <sz val="12"/>
      <color theme="1"/>
      <name val="Times New Roman"/>
      <family val="1"/>
      <charset val="238"/>
    </font>
    <font>
      <sz val="10"/>
      <color rgb="FFFF0000"/>
      <name val="Calibri"/>
      <family val="2"/>
      <charset val="238"/>
      <scheme val="minor"/>
    </font>
  </fonts>
  <fills count="7">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theme="0" tint="-0.14999847407452621"/>
        <bgColor indexed="64"/>
      </patternFill>
    </fill>
    <fill>
      <patternFill patternType="solid">
        <fgColor rgb="FF00B0F0"/>
        <bgColor indexed="64"/>
      </patternFill>
    </fill>
    <fill>
      <patternFill patternType="solid">
        <fgColor theme="0" tint="-0.249977111117893"/>
        <bgColor indexed="64"/>
      </patternFill>
    </fill>
  </fills>
  <borders count="11">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2">
    <xf numFmtId="0" fontId="0" fillId="0" borderId="0"/>
    <xf numFmtId="0" fontId="6" fillId="0" borderId="0"/>
  </cellStyleXfs>
  <cellXfs count="52">
    <xf numFmtId="0" fontId="0" fillId="0" borderId="0" xfId="0"/>
    <xf numFmtId="0" fontId="3" fillId="0" borderId="1" xfId="0" applyFont="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1" xfId="0" applyFont="1" applyFill="1" applyBorder="1" applyAlignment="1" applyProtection="1">
      <alignment horizontal="center" vertical="center" wrapText="1"/>
      <protection locked="0"/>
    </xf>
    <xf numFmtId="0" fontId="4" fillId="3" borderId="1" xfId="0" applyFont="1" applyFill="1" applyBorder="1" applyAlignment="1" applyProtection="1">
      <alignment horizontal="left" vertical="center" wrapText="1"/>
      <protection locked="0"/>
    </xf>
    <xf numFmtId="0" fontId="9" fillId="0" borderId="0" xfId="0" applyFont="1"/>
    <xf numFmtId="0" fontId="3" fillId="0" borderId="1" xfId="0" applyFont="1" applyFill="1" applyBorder="1" applyAlignment="1" applyProtection="1">
      <alignment vertical="center" wrapText="1"/>
      <protection locked="0"/>
    </xf>
    <xf numFmtId="164" fontId="0" fillId="4" borderId="1" xfId="0" applyNumberFormat="1" applyFont="1" applyFill="1" applyBorder="1" applyAlignment="1" applyProtection="1">
      <alignment vertical="center"/>
    </xf>
    <xf numFmtId="164" fontId="0" fillId="4" borderId="1" xfId="0" applyNumberFormat="1" applyFill="1" applyBorder="1" applyAlignment="1" applyProtection="1">
      <alignment horizontal="right" vertical="center"/>
    </xf>
    <xf numFmtId="164" fontId="4" fillId="4" borderId="1" xfId="0" applyNumberFormat="1" applyFont="1" applyFill="1" applyBorder="1" applyAlignment="1" applyProtection="1">
      <alignment horizontal="right" vertical="center" wrapText="1"/>
    </xf>
    <xf numFmtId="0" fontId="0" fillId="0" borderId="0" xfId="0" applyBorder="1"/>
    <xf numFmtId="0" fontId="1" fillId="2" borderId="1" xfId="0" applyFont="1" applyFill="1" applyBorder="1" applyAlignment="1" applyProtection="1">
      <alignment vertical="center" wrapText="1"/>
      <protection locked="0"/>
    </xf>
    <xf numFmtId="0" fontId="7" fillId="0" borderId="0" xfId="0" applyFont="1" applyBorder="1" applyAlignment="1">
      <alignment horizontal="left"/>
    </xf>
    <xf numFmtId="0" fontId="8" fillId="0" borderId="0" xfId="0" applyFont="1" applyBorder="1" applyAlignment="1">
      <alignment horizontal="left"/>
    </xf>
    <xf numFmtId="0" fontId="12" fillId="3" borderId="0" xfId="0" applyFont="1" applyFill="1" applyAlignment="1">
      <alignment horizontal="left" vertical="center" wrapText="1"/>
    </xf>
    <xf numFmtId="4" fontId="13" fillId="3" borderId="0" xfId="0" applyNumberFormat="1" applyFont="1" applyFill="1" applyAlignment="1">
      <alignment horizontal="left" vertical="center" wrapText="1"/>
    </xf>
    <xf numFmtId="0" fontId="5" fillId="0" borderId="1" xfId="0" applyFont="1" applyBorder="1" applyAlignment="1">
      <alignment horizontal="left" vertical="top" wrapText="1"/>
    </xf>
    <xf numFmtId="0" fontId="2" fillId="2" borderId="1" xfId="0" applyFont="1" applyFill="1" applyBorder="1" applyAlignment="1" applyProtection="1">
      <alignment horizontal="center" vertical="center" wrapText="1"/>
      <protection locked="0"/>
    </xf>
    <xf numFmtId="0" fontId="5" fillId="2" borderId="1" xfId="0" applyFont="1" applyFill="1" applyBorder="1" applyAlignment="1" applyProtection="1">
      <alignment horizontal="center" vertical="center" wrapText="1"/>
      <protection locked="0"/>
    </xf>
    <xf numFmtId="165" fontId="1" fillId="3" borderId="1" xfId="0" applyNumberFormat="1" applyFont="1" applyFill="1" applyBorder="1" applyAlignment="1" applyProtection="1">
      <alignment horizontal="right" vertical="center" wrapText="1"/>
      <protection locked="0"/>
    </xf>
    <xf numFmtId="165" fontId="0" fillId="0" borderId="1" xfId="0" applyNumberFormat="1" applyBorder="1" applyAlignment="1">
      <alignment horizontal="right" vertical="center"/>
    </xf>
    <xf numFmtId="0" fontId="0" fillId="3" borderId="0" xfId="0" applyFill="1"/>
    <xf numFmtId="0" fontId="10" fillId="0" borderId="1" xfId="0" applyFont="1" applyBorder="1" applyAlignment="1">
      <alignment horizontal="justify" vertical="center" wrapText="1"/>
    </xf>
    <xf numFmtId="0" fontId="9" fillId="0" borderId="3" xfId="0" applyFont="1" applyBorder="1"/>
    <xf numFmtId="0" fontId="0" fillId="0" borderId="4" xfId="0" applyBorder="1"/>
    <xf numFmtId="49" fontId="0" fillId="0" borderId="4" xfId="0" applyNumberFormat="1" applyBorder="1" applyAlignment="1">
      <alignment wrapText="1"/>
    </xf>
    <xf numFmtId="165" fontId="0" fillId="0" borderId="4" xfId="0" applyNumberFormat="1" applyBorder="1"/>
    <xf numFmtId="0" fontId="0" fillId="0" borderId="5" xfId="0" applyBorder="1" applyAlignment="1">
      <alignment wrapText="1"/>
    </xf>
    <xf numFmtId="0" fontId="6" fillId="0" borderId="6" xfId="0" applyFont="1" applyBorder="1"/>
    <xf numFmtId="0" fontId="0" fillId="0" borderId="7" xfId="0" applyBorder="1"/>
    <xf numFmtId="0" fontId="15" fillId="0" borderId="0" xfId="0" applyFont="1" applyAlignment="1">
      <alignment horizontal="left" wrapText="1"/>
    </xf>
    <xf numFmtId="0" fontId="15" fillId="0" borderId="0" xfId="0" applyFont="1" applyAlignment="1">
      <alignment horizontal="justify"/>
    </xf>
    <xf numFmtId="0" fontId="0" fillId="0" borderId="6" xfId="0" applyBorder="1"/>
    <xf numFmtId="0" fontId="9" fillId="0" borderId="8" xfId="0" applyFont="1" applyBorder="1"/>
    <xf numFmtId="0" fontId="0" fillId="0" borderId="9" xfId="0" applyBorder="1"/>
    <xf numFmtId="0" fontId="15" fillId="0" borderId="9" xfId="0" applyFont="1" applyBorder="1" applyAlignment="1">
      <alignment horizontal="justify"/>
    </xf>
    <xf numFmtId="0" fontId="0" fillId="0" borderId="10" xfId="0" applyBorder="1"/>
    <xf numFmtId="0" fontId="2" fillId="2" borderId="1" xfId="0" applyFont="1" applyFill="1" applyBorder="1" applyAlignment="1" applyProtection="1">
      <alignment vertical="center" wrapText="1"/>
      <protection locked="0"/>
    </xf>
    <xf numFmtId="0" fontId="14" fillId="4" borderId="1" xfId="0" applyFont="1" applyFill="1" applyBorder="1" applyAlignment="1" applyProtection="1">
      <alignment horizontal="left" vertical="center" wrapText="1"/>
      <protection locked="0"/>
    </xf>
    <xf numFmtId="0" fontId="12" fillId="4" borderId="1" xfId="0" applyFont="1" applyFill="1" applyBorder="1"/>
    <xf numFmtId="164" fontId="12" fillId="4" borderId="1" xfId="0" applyNumberFormat="1" applyFont="1" applyFill="1" applyBorder="1"/>
    <xf numFmtId="0" fontId="2" fillId="2" borderId="1" xfId="0" applyFont="1" applyFill="1" applyBorder="1" applyAlignment="1" applyProtection="1">
      <alignment horizontal="left" vertical="center" wrapText="1"/>
      <protection locked="0"/>
    </xf>
    <xf numFmtId="49" fontId="0" fillId="6" borderId="1" xfId="0" applyNumberFormat="1" applyFill="1" applyBorder="1" applyAlignment="1">
      <alignment wrapText="1"/>
    </xf>
    <xf numFmtId="0" fontId="0" fillId="0" borderId="1" xfId="0" applyBorder="1"/>
    <xf numFmtId="0" fontId="2" fillId="2" borderId="1" xfId="0" applyFont="1" applyFill="1" applyBorder="1" applyAlignment="1" applyProtection="1">
      <alignment horizontal="left" vertical="center" wrapText="1"/>
      <protection locked="0"/>
    </xf>
    <xf numFmtId="0" fontId="11" fillId="0" borderId="2" xfId="0" applyFont="1" applyBorder="1" applyAlignment="1">
      <alignment horizontal="left" vertical="center" wrapText="1"/>
    </xf>
    <xf numFmtId="0" fontId="11" fillId="0" borderId="0" xfId="0" applyFont="1" applyBorder="1" applyAlignment="1">
      <alignment horizontal="left" vertical="center" wrapText="1"/>
    </xf>
    <xf numFmtId="0" fontId="12" fillId="5" borderId="2" xfId="0" applyFont="1" applyFill="1" applyBorder="1" applyAlignment="1">
      <alignment horizontal="left" vertical="top" wrapText="1"/>
    </xf>
    <xf numFmtId="0" fontId="12" fillId="5" borderId="0" xfId="0" applyFont="1" applyFill="1" applyBorder="1" applyAlignment="1">
      <alignment horizontal="left" vertical="top" wrapText="1"/>
    </xf>
    <xf numFmtId="0" fontId="5" fillId="0" borderId="1" xfId="0" applyFont="1" applyBorder="1" applyAlignment="1">
      <alignment horizontal="left"/>
    </xf>
    <xf numFmtId="49" fontId="5" fillId="0" borderId="1" xfId="0" applyNumberFormat="1" applyFont="1" applyBorder="1" applyAlignment="1">
      <alignment horizontal="left" wrapText="1"/>
    </xf>
    <xf numFmtId="0" fontId="16" fillId="0" borderId="1" xfId="0" applyFont="1" applyBorder="1" applyAlignment="1">
      <alignment horizontal="justify" vertical="center" wrapText="1"/>
    </xf>
  </cellXfs>
  <cellStyles count="2">
    <cellStyle name="Normálna" xfId="0" builtinId="0"/>
    <cellStyle name="Normálna 2" xfId="1" xr:uid="{00000000-0005-0000-0000-000000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í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FF75BA-4C9D-4DD5-8EE7-1943BBBA80B2}">
  <dimension ref="A1:H31"/>
  <sheetViews>
    <sheetView tabSelected="1" view="pageLayout" topLeftCell="A9" zoomScale="90" zoomScaleNormal="100" zoomScalePageLayoutView="90" workbookViewId="0">
      <selection activeCell="G11" sqref="G11"/>
    </sheetView>
  </sheetViews>
  <sheetFormatPr defaultRowHeight="14.4" x14ac:dyDescent="0.3"/>
  <cols>
    <col min="1" max="1" width="21.6640625" customWidth="1"/>
    <col min="2" max="2" width="15.5546875" customWidth="1"/>
    <col min="3" max="3" width="9.6640625" customWidth="1"/>
    <col min="4" max="4" width="16.109375" customWidth="1"/>
    <col min="5" max="5" width="20.88671875" customWidth="1"/>
    <col min="6" max="6" width="14.77734375" customWidth="1"/>
    <col min="7" max="7" width="82.33203125" customWidth="1"/>
    <col min="8" max="8" width="19.77734375" customWidth="1"/>
  </cols>
  <sheetData>
    <row r="1" spans="1:8" ht="21" customHeight="1" x14ac:dyDescent="0.3">
      <c r="A1" s="45" t="s">
        <v>45</v>
      </c>
      <c r="B1" s="46"/>
      <c r="C1" s="46"/>
      <c r="D1" s="46"/>
      <c r="E1" s="46"/>
      <c r="F1" s="46"/>
      <c r="G1" s="10"/>
    </row>
    <row r="2" spans="1:8" ht="18" customHeight="1" x14ac:dyDescent="0.3">
      <c r="A2" s="47" t="s">
        <v>17</v>
      </c>
      <c r="B2" s="48"/>
      <c r="C2" s="48"/>
      <c r="D2" s="48"/>
      <c r="E2" s="48"/>
      <c r="F2" s="48"/>
      <c r="G2" s="10"/>
    </row>
    <row r="3" spans="1:8" ht="18" x14ac:dyDescent="0.3">
      <c r="A3" s="14"/>
      <c r="B3" s="14"/>
      <c r="C3" s="14"/>
      <c r="D3" s="15"/>
      <c r="E3" s="14"/>
      <c r="F3" s="12"/>
      <c r="G3" s="10"/>
    </row>
    <row r="4" spans="1:8" x14ac:dyDescent="0.3">
      <c r="A4" s="16" t="s">
        <v>13</v>
      </c>
      <c r="B4" s="49" t="s">
        <v>14</v>
      </c>
      <c r="C4" s="49"/>
      <c r="D4" s="49"/>
      <c r="E4" s="49"/>
      <c r="F4" s="13"/>
      <c r="G4" s="10"/>
    </row>
    <row r="5" spans="1:8" x14ac:dyDescent="0.3">
      <c r="A5" s="16" t="s">
        <v>15</v>
      </c>
      <c r="B5" s="50" t="s">
        <v>16</v>
      </c>
      <c r="C5" s="50"/>
      <c r="D5" s="50"/>
      <c r="E5" s="50"/>
      <c r="F5" s="10"/>
      <c r="G5" s="10"/>
    </row>
    <row r="6" spans="1:8" ht="72" x14ac:dyDescent="0.3">
      <c r="A6" s="41"/>
      <c r="B6" s="17" t="s">
        <v>18</v>
      </c>
      <c r="C6" s="18" t="s">
        <v>19</v>
      </c>
      <c r="D6" s="19" t="s">
        <v>20</v>
      </c>
      <c r="E6" s="11" t="s">
        <v>21</v>
      </c>
      <c r="F6" s="11" t="s">
        <v>22</v>
      </c>
      <c r="G6" s="11" t="s">
        <v>23</v>
      </c>
      <c r="H6" s="42" t="s">
        <v>43</v>
      </c>
    </row>
    <row r="7" spans="1:8" ht="16.2" customHeight="1" x14ac:dyDescent="0.3">
      <c r="A7" s="44" t="s">
        <v>24</v>
      </c>
      <c r="B7" s="44"/>
      <c r="C7" s="44"/>
      <c r="D7" s="44"/>
      <c r="E7" s="41"/>
      <c r="F7" s="41"/>
      <c r="G7" s="41"/>
      <c r="H7" s="41"/>
    </row>
    <row r="8" spans="1:8" ht="215.4" customHeight="1" x14ac:dyDescent="0.3">
      <c r="A8" s="6" t="s">
        <v>4</v>
      </c>
      <c r="B8" s="1" t="s">
        <v>1</v>
      </c>
      <c r="C8" s="1">
        <v>1</v>
      </c>
      <c r="D8" s="7"/>
      <c r="E8" s="20">
        <f>C8*D8</f>
        <v>0</v>
      </c>
      <c r="F8" s="20">
        <f>E8*1.2</f>
        <v>0</v>
      </c>
      <c r="G8" s="22" t="s">
        <v>46</v>
      </c>
      <c r="H8" s="43"/>
    </row>
    <row r="9" spans="1:8" ht="102.6" customHeight="1" x14ac:dyDescent="0.3">
      <c r="A9" s="2" t="s">
        <v>12</v>
      </c>
      <c r="B9" s="1" t="s">
        <v>1</v>
      </c>
      <c r="C9" s="1">
        <v>1</v>
      </c>
      <c r="D9" s="8"/>
      <c r="E9" s="20">
        <f>C9*D9</f>
        <v>0</v>
      </c>
      <c r="F9" s="20">
        <f>E9*1.2</f>
        <v>0</v>
      </c>
      <c r="G9" s="22" t="s">
        <v>28</v>
      </c>
      <c r="H9" s="43"/>
    </row>
    <row r="10" spans="1:8" ht="23.4" customHeight="1" x14ac:dyDescent="0.3">
      <c r="A10" s="44" t="s">
        <v>25</v>
      </c>
      <c r="B10" s="44"/>
      <c r="C10" s="44"/>
      <c r="D10" s="44"/>
      <c r="E10" s="37"/>
      <c r="F10" s="37"/>
      <c r="G10" s="37"/>
      <c r="H10" s="41"/>
    </row>
    <row r="11" spans="1:8" ht="170.4" customHeight="1" x14ac:dyDescent="0.3">
      <c r="A11" s="2" t="s">
        <v>7</v>
      </c>
      <c r="B11" s="3" t="s">
        <v>0</v>
      </c>
      <c r="C11" s="3">
        <v>1</v>
      </c>
      <c r="D11" s="9"/>
      <c r="E11" s="20">
        <f t="shared" ref="E11:E16" si="0">C11*D11</f>
        <v>0</v>
      </c>
      <c r="F11" s="20">
        <f t="shared" ref="F11:F16" si="1">E11*1.2</f>
        <v>0</v>
      </c>
      <c r="G11" s="51" t="s">
        <v>47</v>
      </c>
      <c r="H11" s="43"/>
    </row>
    <row r="12" spans="1:8" ht="68.400000000000006" customHeight="1" x14ac:dyDescent="0.3">
      <c r="A12" s="2" t="s">
        <v>6</v>
      </c>
      <c r="B12" s="3" t="s">
        <v>0</v>
      </c>
      <c r="C12" s="3">
        <v>1</v>
      </c>
      <c r="D12" s="9"/>
      <c r="E12" s="20">
        <f t="shared" si="0"/>
        <v>0</v>
      </c>
      <c r="F12" s="20">
        <f t="shared" si="1"/>
        <v>0</v>
      </c>
      <c r="G12" s="22" t="s">
        <v>30</v>
      </c>
      <c r="H12" s="43"/>
    </row>
    <row r="13" spans="1:8" ht="102" customHeight="1" x14ac:dyDescent="0.3">
      <c r="A13" s="2" t="s">
        <v>8</v>
      </c>
      <c r="B13" s="3" t="s">
        <v>1</v>
      </c>
      <c r="C13" s="3">
        <v>1</v>
      </c>
      <c r="D13" s="9"/>
      <c r="E13" s="20">
        <f t="shared" si="0"/>
        <v>0</v>
      </c>
      <c r="F13" s="20">
        <f t="shared" si="1"/>
        <v>0</v>
      </c>
      <c r="G13" s="22" t="s">
        <v>31</v>
      </c>
      <c r="H13" s="43"/>
    </row>
    <row r="14" spans="1:8" ht="94.8" customHeight="1" x14ac:dyDescent="0.3">
      <c r="A14" s="2" t="s">
        <v>9</v>
      </c>
      <c r="B14" s="3" t="s">
        <v>1</v>
      </c>
      <c r="C14" s="3">
        <v>16</v>
      </c>
      <c r="D14" s="9"/>
      <c r="E14" s="20">
        <f t="shared" si="0"/>
        <v>0</v>
      </c>
      <c r="F14" s="20">
        <f t="shared" si="1"/>
        <v>0</v>
      </c>
      <c r="G14" s="22" t="s">
        <v>32</v>
      </c>
      <c r="H14" s="43"/>
    </row>
    <row r="15" spans="1:8" ht="61.2" customHeight="1" x14ac:dyDescent="0.3">
      <c r="A15" s="2" t="s">
        <v>2</v>
      </c>
      <c r="B15" s="3" t="s">
        <v>1</v>
      </c>
      <c r="C15" s="3">
        <v>1</v>
      </c>
      <c r="D15" s="9"/>
      <c r="E15" s="20">
        <f t="shared" si="0"/>
        <v>0</v>
      </c>
      <c r="F15" s="20">
        <f t="shared" si="1"/>
        <v>0</v>
      </c>
      <c r="G15" s="22" t="s">
        <v>33</v>
      </c>
      <c r="H15" s="43"/>
    </row>
    <row r="16" spans="1:8" ht="49.8" customHeight="1" x14ac:dyDescent="0.3">
      <c r="A16" s="2" t="s">
        <v>3</v>
      </c>
      <c r="B16" s="3" t="s">
        <v>1</v>
      </c>
      <c r="C16" s="3">
        <v>1</v>
      </c>
      <c r="D16" s="9"/>
      <c r="E16" s="20">
        <f t="shared" si="0"/>
        <v>0</v>
      </c>
      <c r="F16" s="20">
        <f t="shared" si="1"/>
        <v>0</v>
      </c>
      <c r="G16" s="22" t="s">
        <v>34</v>
      </c>
      <c r="H16" s="43"/>
    </row>
    <row r="17" spans="1:8" ht="15.6" x14ac:dyDescent="0.3">
      <c r="A17" s="41" t="s">
        <v>26</v>
      </c>
      <c r="B17" s="17"/>
      <c r="C17" s="18"/>
      <c r="D17" s="41"/>
      <c r="E17" s="41"/>
      <c r="F17" s="41"/>
      <c r="G17" s="11"/>
      <c r="H17" s="41"/>
    </row>
    <row r="18" spans="1:8" ht="173.4" customHeight="1" x14ac:dyDescent="0.3">
      <c r="A18" s="2" t="s">
        <v>7</v>
      </c>
      <c r="B18" s="3" t="s">
        <v>0</v>
      </c>
      <c r="C18" s="3">
        <v>1</v>
      </c>
      <c r="D18" s="8"/>
      <c r="E18" s="20">
        <f>C18*D18</f>
        <v>0</v>
      </c>
      <c r="F18" s="20">
        <f>E18*1.2</f>
        <v>0</v>
      </c>
      <c r="G18" s="22" t="s">
        <v>29</v>
      </c>
      <c r="H18" s="43"/>
    </row>
    <row r="19" spans="1:8" ht="69" customHeight="1" x14ac:dyDescent="0.3">
      <c r="A19" s="2" t="s">
        <v>6</v>
      </c>
      <c r="B19" s="3" t="s">
        <v>0</v>
      </c>
      <c r="C19" s="3">
        <v>1</v>
      </c>
      <c r="D19" s="8"/>
      <c r="E19" s="20">
        <f>C19*D19</f>
        <v>0</v>
      </c>
      <c r="F19" s="20">
        <f>E19*1.2</f>
        <v>0</v>
      </c>
      <c r="G19" s="22" t="s">
        <v>30</v>
      </c>
      <c r="H19" s="43"/>
    </row>
    <row r="20" spans="1:8" ht="131.4" customHeight="1" x14ac:dyDescent="0.3">
      <c r="A20" s="4" t="s">
        <v>11</v>
      </c>
      <c r="B20" s="3" t="s">
        <v>0</v>
      </c>
      <c r="C20" s="3">
        <v>1</v>
      </c>
      <c r="D20" s="8"/>
      <c r="E20" s="20">
        <f>C20*D20</f>
        <v>0</v>
      </c>
      <c r="F20" s="20">
        <f>E20*1.2</f>
        <v>0</v>
      </c>
      <c r="G20" s="22" t="s">
        <v>35</v>
      </c>
      <c r="H20" s="43"/>
    </row>
    <row r="21" spans="1:8" ht="330.6" customHeight="1" x14ac:dyDescent="0.3">
      <c r="A21" s="2" t="s">
        <v>10</v>
      </c>
      <c r="B21" s="3" t="s">
        <v>0</v>
      </c>
      <c r="C21" s="3">
        <v>1</v>
      </c>
      <c r="D21" s="8"/>
      <c r="E21" s="20">
        <f>C21*D21</f>
        <v>0</v>
      </c>
      <c r="F21" s="20">
        <f>E21*1.2</f>
        <v>0</v>
      </c>
      <c r="G21" s="22" t="s">
        <v>36</v>
      </c>
      <c r="H21" s="43"/>
    </row>
    <row r="22" spans="1:8" ht="139.80000000000001" customHeight="1" x14ac:dyDescent="0.3">
      <c r="A22" s="2" t="s">
        <v>5</v>
      </c>
      <c r="B22" s="3" t="s">
        <v>0</v>
      </c>
      <c r="C22" s="3">
        <v>16</v>
      </c>
      <c r="D22" s="8"/>
      <c r="E22" s="20">
        <f>C22*D22</f>
        <v>0</v>
      </c>
      <c r="F22" s="20">
        <f>E22*1.2</f>
        <v>0</v>
      </c>
      <c r="G22" s="22" t="s">
        <v>37</v>
      </c>
      <c r="H22" s="43"/>
    </row>
    <row r="23" spans="1:8" ht="18" x14ac:dyDescent="0.35">
      <c r="A23" s="38" t="s">
        <v>27</v>
      </c>
      <c r="B23" s="39"/>
      <c r="C23" s="39"/>
      <c r="D23" s="39"/>
      <c r="E23" s="40">
        <f>SUM(E8:E22)</f>
        <v>0</v>
      </c>
      <c r="F23" s="40">
        <f>SUM(F8:F22)</f>
        <v>0</v>
      </c>
      <c r="G23" s="39"/>
      <c r="H23" s="39"/>
    </row>
    <row r="24" spans="1:8" ht="15" thickBot="1" x14ac:dyDescent="0.35">
      <c r="A24" s="5"/>
      <c r="F24" s="10"/>
    </row>
    <row r="25" spans="1:8" x14ac:dyDescent="0.3">
      <c r="A25" s="23" t="s">
        <v>38</v>
      </c>
      <c r="B25" s="24"/>
      <c r="C25" s="24"/>
      <c r="D25" s="25"/>
      <c r="E25" s="26"/>
      <c r="F25" s="27"/>
      <c r="G25" s="21"/>
    </row>
    <row r="26" spans="1:8" x14ac:dyDescent="0.3">
      <c r="A26" s="28" t="s">
        <v>39</v>
      </c>
      <c r="F26" s="29"/>
      <c r="G26" s="21"/>
    </row>
    <row r="27" spans="1:8" ht="15.6" x14ac:dyDescent="0.3">
      <c r="A27" s="28" t="s">
        <v>40</v>
      </c>
      <c r="C27" s="30"/>
      <c r="F27" s="29"/>
    </row>
    <row r="28" spans="1:8" ht="15.6" x14ac:dyDescent="0.3">
      <c r="A28" s="28" t="s">
        <v>41</v>
      </c>
      <c r="C28" s="31"/>
      <c r="F28" s="29"/>
    </row>
    <row r="29" spans="1:8" ht="15.6" x14ac:dyDescent="0.3">
      <c r="A29" s="28" t="s">
        <v>42</v>
      </c>
      <c r="C29" s="31"/>
      <c r="F29" s="29"/>
    </row>
    <row r="30" spans="1:8" ht="15.6" x14ac:dyDescent="0.3">
      <c r="A30" s="32"/>
      <c r="C30" s="31"/>
      <c r="F30" s="29"/>
    </row>
    <row r="31" spans="1:8" ht="16.2" thickBot="1" x14ac:dyDescent="0.35">
      <c r="A31" s="33" t="s">
        <v>44</v>
      </c>
      <c r="B31" s="34"/>
      <c r="C31" s="35"/>
      <c r="D31" s="34"/>
      <c r="E31" s="34"/>
      <c r="F31" s="36"/>
    </row>
  </sheetData>
  <mergeCells count="6">
    <mergeCell ref="A10:D10"/>
    <mergeCell ref="A1:F1"/>
    <mergeCell ref="A2:F2"/>
    <mergeCell ref="B4:E4"/>
    <mergeCell ref="B5:E5"/>
    <mergeCell ref="A7:D7"/>
  </mergeCells>
  <pageMargins left="0.70866141732283472" right="0.70866141732283472" top="0.74803149606299213" bottom="0.74803149606299213" header="0.31496062992125984" footer="0.31496062992125984"/>
  <pageSetup paperSize="9" scale="65" orientation="landscape" r:id="rId1"/>
  <headerFooter>
    <oddFooter>&amp;C&amp;P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Hárky</vt:lpstr>
      </vt:variant>
      <vt:variant>
        <vt:i4>1</vt:i4>
      </vt:variant>
    </vt:vector>
  </HeadingPairs>
  <TitlesOfParts>
    <vt:vector size="1" baseType="lpstr">
      <vt:lpstr>Časť C2</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Zuzana Zemčáková</cp:lastModifiedBy>
  <cp:lastPrinted>2017-08-17T14:25:03Z</cp:lastPrinted>
  <dcterms:created xsi:type="dcterms:W3CDTF">2014-09-17T15:52:29Z</dcterms:created>
  <dcterms:modified xsi:type="dcterms:W3CDTF">2020-07-13T19:42:52Z</dcterms:modified>
</cp:coreProperties>
</file>