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C:\Users\zuzana\Desktop\pracovné\Implementácie ZŠ\Svidník\VO\žiadosti o vysvetlenie\"/>
    </mc:Choice>
  </mc:AlternateContent>
  <xr:revisionPtr revIDLastSave="0" documentId="13_ncr:1_{341EB1D0-852D-475A-B6DB-F2367BC2CE4A}" xr6:coauthVersionLast="45" xr6:coauthVersionMax="45" xr10:uidLastSave="{00000000-0000-0000-0000-000000000000}"/>
  <bookViews>
    <workbookView xWindow="-108" yWindow="-108" windowWidth="23256" windowHeight="12576" tabRatio="888" xr2:uid="{00000000-000D-0000-FFFF-FFFF00000000}"/>
  </bookViews>
  <sheets>
    <sheet name="Časť C2" sheetId="3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2" i="31" l="1"/>
  <c r="F22" i="31" s="1"/>
  <c r="F21" i="31"/>
  <c r="E21" i="31"/>
  <c r="E20" i="31"/>
  <c r="F20" i="31" s="1"/>
  <c r="E19" i="31"/>
  <c r="F19" i="31" s="1"/>
  <c r="F18" i="31"/>
  <c r="E18" i="31"/>
  <c r="E16" i="31"/>
  <c r="F16" i="31" s="1"/>
  <c r="E15" i="31"/>
  <c r="F15" i="31" s="1"/>
  <c r="E14" i="31"/>
  <c r="F14" i="31" s="1"/>
  <c r="E13" i="31"/>
  <c r="F13" i="31" s="1"/>
  <c r="F12" i="31"/>
  <c r="E12" i="31"/>
  <c r="E11" i="31"/>
  <c r="F11" i="31" s="1"/>
  <c r="E9" i="31"/>
  <c r="F9" i="31" s="1"/>
  <c r="E8" i="31"/>
  <c r="F8" i="31" s="1"/>
  <c r="F23" i="31" l="1"/>
  <c r="E23" i="31"/>
</calcChain>
</file>

<file path=xl/sharedStrings.xml><?xml version="1.0" encoding="utf-8"?>
<sst xmlns="http://schemas.openxmlformats.org/spreadsheetml/2006/main" count="62" uniqueCount="48">
  <si>
    <t>ks</t>
  </si>
  <si>
    <t>sada</t>
  </si>
  <si>
    <t>Školský server, kabeláž, softvér</t>
  </si>
  <si>
    <t>Operačný systém, balík MS Office, ďalší e-learning softvér</t>
  </si>
  <si>
    <t>Interaktívna tabuľa + dataprojektor s krátkou projekčnou vzdialenosťou</t>
  </si>
  <si>
    <t xml:space="preserve">Žiacka stanica </t>
  </si>
  <si>
    <t>SW k interaktívnemu projektoru</t>
  </si>
  <si>
    <t>Interaktívny projektor + držiak + projekčnátabuľa + montážna sada</t>
  </si>
  <si>
    <t>Notebook set pre učiteľa</t>
  </si>
  <si>
    <t>Notebook set pre žiaka</t>
  </si>
  <si>
    <t>Digitálne jazykové laboratórium, elektronická jednotka na prenos a konverziu signálu, zariadenie na prenos zvuku, slúchadlá, komunikačné zariadenie, riadiaci software</t>
  </si>
  <si>
    <t>Učiteľské PC</t>
  </si>
  <si>
    <t xml:space="preserve">PC SET pre učiteľa (notebook + aplikačný software)
</t>
  </si>
  <si>
    <t>Verejný obstarávateľ:</t>
  </si>
  <si>
    <t>Mesto Svidník</t>
  </si>
  <si>
    <t>Predmet zákazky:</t>
  </si>
  <si>
    <t>„Vybavenie odborných učební Základných škôl vo Svidníku“</t>
  </si>
  <si>
    <t>Časť C2: Technické a technologické vybavenie- IKT - ZŠ Ul. Komenského 307/22</t>
  </si>
  <si>
    <t>Merná jednotka</t>
  </si>
  <si>
    <t>Požadované množstvo</t>
  </si>
  <si>
    <t>Cena za MJ bez DPH v  Eur</t>
  </si>
  <si>
    <t>Cena celkom bez DPH v Eur</t>
  </si>
  <si>
    <t>Cena celkom s DPH v Eur</t>
  </si>
  <si>
    <t>Špecifikácia (minimálna požadovaná špecifikácia)</t>
  </si>
  <si>
    <t>Prírodovedná učebňa biológie</t>
  </si>
  <si>
    <t>IKT učebňa</t>
  </si>
  <si>
    <t>Jazyková učebňa</t>
  </si>
  <si>
    <t>Spolu</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</si>
  <si>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BATERIA min 2 clanky min 30Wh s vydrzou min 5 hodin v uspornom rezime, OS min. Microsoft Windows 10 Pro 64bit SK, VAHA max 2.2kg, ZARUKA min. 2 roky v servisnom stredisku</t>
  </si>
  <si>
    <t>Minimálna špecifikácia - interaktívny projektor s ovládaním dvoma interaktívnymi perami, s podporou 3D zobrazovania, technológia DLP s natívnym rozlíšením min. WXGA (1280x800), svetelným výkonom min. 3500 ANSI lumenov a kontrastom min. 10 000:1. Hodnota Throw ratio max. 0,35:1, vertikálna aj horizontálna korekcia lichobežníkového skreslenia. Zabudované reproduktory min. 2x10W, konektivita min. HDMI, VGA-In, VGA-Out, RJ45 x 1 (LAN Control /Service), RS-232 a Audio-In (Mini Jack). Interaktivita zabezpečená 2 interaktívnymi perami, možnosť  ovládania dotykom prstov. Nástenný držiak projektora má umožňovať upevnenie dataprojektora na stenu s možnosťou jemnej korekcie v 3 osiach. Sada softérov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dodatočného softvéru. Montážna sada má obsahovať minimálne: sieťový prepínač s minimálne 24xTP 10/100 Mbps Auto-Negotiation RJ45 portami a všetku potrebnú kabeláž pre pripojenie všetkých PC a tlačiarní v učebni.</t>
  </si>
  <si>
    <t>Sada softvérov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dodatočného softvéru</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</si>
  <si>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príslušenstvo – myš, BATERIA min 2 clanky min 30Wh s vydrzou min 5 hodin v uspornom rezime, OS min. Microsoft Windows 10 Pro 64bit SK, VAHA max 2.2kg, ZARUKA min. 2 roky v servisnom stredisku</t>
  </si>
  <si>
    <t>CPU min. Pentium, RAM min. 4GB DDR4-2400, moznost rozsirit na min. 8GB, HDD min. 128GB SSD, MECHANIKA min. DVD+-RW v tele notebooku, OBRAZOVKA 15.6" HD, 220 nitov, 720p webkamera, PORTY min. 1x USB 3.0 + 1x USB 2.0, RJ45, HDMI, min. 4-v-1 citacka pam. Kariet, príslušenstvo – myš. KOMUNIKACIA min. Gigabit ethernet + min. 11ac wifi + bluetooth 4.1, BEZPECNOST min. integrovany TPM 2.0 cip, BATERIA min 2 clanky min 30Wh s vydrzou min 5 hodin v uspornom rezime, OS min. Microsoft Windows 10 64bit SK, VAHA max 1.9 kg, ZARUKA min. 2 roky v servisnom stredisku</t>
  </si>
  <si>
    <t>Server s procesorom min. 3GHz, RAM 8GB, HDD min 2TB, Microsoft Windows licencovaný softvér pre všetky zariadenia v učebni pripojené na server, Switch umožňujúci pripojiť všetky zariadenia v učebni na server s min. parametrami 10/100/1000M RJ45, kompletná kabeláž pre pripojenie všetkých zariadení v učebni k serveru</t>
  </si>
  <si>
    <t>Operačný systém pre školský server s licenciami pre  učiteľský PC a  žiacke stanice, kancelársky balík pre učiteľské a žiacke stanice , e-learning softvér umožňujúci  kresliť, vkladať niekoľko typov interaktívnych obsahov (3D, video, audio, flash, atď.) do kníh a pracovných zošitov programu.</t>
  </si>
  <si>
    <t>CPU min. Pentium, RAM min. 4GB DDR4-2400, moznost rozsirit na min. 8GB, HDD min. 128GB SSD, MECHANIKA min. DVD+-RW v tele notebooku, OBRAZOVKA 15.6" HD, 220 nitov, 720p webkamera, PORTY min. 1x USB 3.0 + 1x USB 2.0, RJ45, HDMI, min. 4-v-1 citacka pam. kariet KOMUNIKACIA min. Gigabit ethernet + min. 11ac wifi + bluetooth 4.1, BEZPECNOST min. integrovany TPM 2.0 cip, BATERIA min 2 clanky min 30Wh s vydrzou min 5 hodin v uspornom rezime, OS min. Microsoft Windows 10 64bit SK, VAHA max 1.9 kg, ZARUKA min. 2 roky v servisnom stredisku, slúchadlá na obe uši úplne prekrývajúce ušnice s pevne pripojeným mikrofónom, odstup šumu min. 80 dB (pre mikrofón slúchadlá, aj celý prenosový systém), citlivosť min. 125Hz - 10.0kHz ≥ 100dB/1mW</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</si>
  <si>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t>
  </si>
  <si>
    <t>Žiacka stanica: bez pohyblivých častí, pripojenie a pripravenie do prevádzky bez potreby inštalácie software (Plug and Play), možnosť pripojenia monitoru cez VGA, HDMI, alebo DP konektor, možnosť pripojenia klávesnice cez USB alebo VGA konektory, pripojenie slúchadiel cez 3,5 mm audio jack, RJ11 alebo USB konektor, pripojenie k riadiacej jednotke cez RJ45 konektor, napájanie cez RJ45 konektor (PoE), zapínanie a vypínanie na diaľku z riadiacej jednotky cez RJ45 konektor, Náhlavová súprava:, slúchadlá na obe uši úplne prekrývajúce ušnice s pevne pripojeným mikrofónom, odstup šumu min. 80 dB (pre mikrofón slúchadlá, aj celý prenosový systém), citlivosť min. 125Hz - 10.0kHz ≥ 100dB/1mW, LCD panel s podstavcom, uhol vertikálneho nastavenia min. od  -5°do 25°, uhlopriečka min. 500 mm (495 mm), konektory kompatibilné s príslušnými konektormi žiackeho terminálu, certifikát Green Compliance</t>
  </si>
  <si>
    <t xml:space="preserve">Identifikačné údaje: </t>
  </si>
  <si>
    <t>Obchodné meno:</t>
  </si>
  <si>
    <t>Adresa:</t>
  </si>
  <si>
    <t>IČO:</t>
  </si>
  <si>
    <t xml:space="preserve">Platca DPH: </t>
  </si>
  <si>
    <t xml:space="preserve">Vyplní uchádzač: 1. (ÁNO / NIE / Ekvivalent) a 2. (Výrobca alebo typové označenie) </t>
  </si>
  <si>
    <t>Dátum, meno a  podpis oprávnenej osoby</t>
  </si>
  <si>
    <t>Príloha č. 4 - 9 Výpočet zmluvnej ceny /cenový formulár pre časť C2</t>
  </si>
  <si>
    <r>
      <t xml:space="preserve">Minimálna požadovaná špecifikácia ovládaná perom alebo prstom min šesť žiakov súčasne, 4:3 pomer strán, </t>
    </r>
    <r>
      <rPr>
        <sz val="10"/>
        <color rgb="FFFF0000"/>
        <rFont val="Calibri"/>
        <family val="2"/>
        <charset val="238"/>
        <scheme val="minor"/>
      </rPr>
      <t>vonkajšie rozmery tabule max. 178x138cm, uhlopriečka aktívnej plochy min. 206cm</t>
    </r>
    <r>
      <rPr>
        <sz val="10"/>
        <color theme="1"/>
        <rFont val="Calibri"/>
        <family val="2"/>
        <charset val="238"/>
        <scheme val="minor"/>
      </rPr>
      <t>,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r>
  </si>
  <si>
    <t>Minimálna špecifikácia - interaktívny projektor s ovládaním dvoma interaktívnymi perami, s podporou 3D zobrazovania, technológia DLP s natívnym rozlíšením min. WXGA (1280x800), svetelným výkonom min. 3500 ANSI lumenov a kontrastom min. 10 000:1. Hodnota Throw ratio max. 0,35:1, vertikálna aj horizontálna korekcia lichobežníkového skreslenia. Zabudované reproduktory min. 2x10W, konektivita min. HDMI, VGA-In, VGA-Out, RJ45 x 1 (LAN Control /Service), RS-232 a Audio-In (Mini Jack). Interaktivita zabezpečená 2 interaktívnymi perami, možnosť  ovládania dotykom prstov. Nástenný držiak projektora má umožňovať upevnenie dataprojektora na stenu s možnosťou jemnej korekcie v 3 osiach. Montážna sada má obsahovať minimálne: sieťový prepínač s minimálne 24xTP 10/100 Mbps Auto-Negotiation RJ45 portami a všetku potrebnú kabeláž pre pripojenie všetkých PC a tlačiarní v učebni.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</si>
</sst>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_-* #,##0.00\ [$€-1]_-;\-* #,##0.00\ [$€-1]_-;_-* &quot;-&quot;??\ [$€-1]_-;_-@_-"/>
  </numFmts>
  <fonts count="17"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1"/>
      <name val="Calibri"/>
      <family val="2"/>
      <charset val="238"/>
      <scheme val="minor"/>
    </font>
    <font>
      <sz val="10"/>
      <name val="Arial"/>
      <family val="2"/>
      <charset val="238"/>
    </font>
    <font>
      <b/>
      <sz val="8"/>
      <name val="Arial"/>
      <family val="2"/>
      <charset val="238"/>
    </font>
    <font>
      <sz val="8"/>
      <name val="Arial"/>
      <family val="2"/>
      <charset val="238"/>
    </font>
    <font>
      <b/>
      <sz val="10"/>
      <name val="Arial"/>
      <family val="2"/>
      <charset val="238"/>
    </font>
    <font>
      <sz val="10"/>
      <color theme="1"/>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4"/>
      <color rgb="FF000000"/>
      <name val="Calibri"/>
      <family val="2"/>
      <charset val="238"/>
      <scheme val="minor"/>
    </font>
    <font>
      <sz val="12"/>
      <color theme="1"/>
      <name val="Times New Roman"/>
      <family val="1"/>
      <charset val="238"/>
    </font>
    <font>
      <sz val="10"/>
      <color rgb="FFFF0000"/>
      <name val="Calibri"/>
      <family val="2"/>
      <charset val="238"/>
      <scheme val="minor"/>
    </font>
  </fonts>
  <fills count="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rgb="FF00B0F0"/>
        <bgColor indexed="64"/>
      </patternFill>
    </fill>
    <fill>
      <patternFill patternType="solid">
        <fgColor theme="0"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6" fillId="0" borderId="0"/>
  </cellStyleXfs>
  <cellXfs count="52">
    <xf numFmtId="0" fontId="0" fillId="0" borderId="0" xfId="0"/>
    <xf numFmtId="0" fontId="3" fillId="0" borderId="1" xfId="0" applyFont="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xf numFmtId="0" fontId="9" fillId="0" borderId="0" xfId="0" applyFont="1"/>
    <xf numFmtId="0" fontId="3" fillId="0" borderId="1" xfId="0" applyFont="1" applyFill="1" applyBorder="1" applyAlignment="1" applyProtection="1">
      <alignment vertical="center" wrapText="1"/>
      <protection locked="0"/>
    </xf>
    <xf numFmtId="164" fontId="0" fillId="4" borderId="1" xfId="0" applyNumberFormat="1" applyFont="1" applyFill="1" applyBorder="1" applyAlignment="1" applyProtection="1">
      <alignment vertical="center"/>
    </xf>
    <xf numFmtId="164" fontId="0" fillId="4" borderId="1" xfId="0" applyNumberFormat="1" applyFill="1" applyBorder="1" applyAlignment="1" applyProtection="1">
      <alignment horizontal="right" vertical="center"/>
    </xf>
    <xf numFmtId="164" fontId="4" fillId="4" borderId="1" xfId="0" applyNumberFormat="1" applyFont="1" applyFill="1" applyBorder="1" applyAlignment="1" applyProtection="1">
      <alignment horizontal="right" vertical="center" wrapText="1"/>
    </xf>
    <xf numFmtId="0" fontId="0" fillId="0" borderId="0" xfId="0" applyBorder="1"/>
    <xf numFmtId="0" fontId="1" fillId="2" borderId="1" xfId="0" applyFont="1" applyFill="1" applyBorder="1" applyAlignment="1" applyProtection="1">
      <alignment vertical="center" wrapText="1"/>
      <protection locked="0"/>
    </xf>
    <xf numFmtId="0" fontId="7" fillId="0" borderId="0" xfId="0" applyFont="1" applyBorder="1" applyAlignment="1">
      <alignment horizontal="left"/>
    </xf>
    <xf numFmtId="0" fontId="8" fillId="0" borderId="0" xfId="0" applyFont="1" applyBorder="1" applyAlignment="1">
      <alignment horizontal="left"/>
    </xf>
    <xf numFmtId="0" fontId="12" fillId="3" borderId="0" xfId="0" applyFont="1" applyFill="1" applyAlignment="1">
      <alignment horizontal="left" vertical="center" wrapText="1"/>
    </xf>
    <xf numFmtId="4" fontId="13" fillId="3" borderId="0" xfId="0" applyNumberFormat="1" applyFont="1" applyFill="1" applyAlignment="1">
      <alignment horizontal="left" vertical="center" wrapText="1"/>
    </xf>
    <xf numFmtId="0" fontId="5" fillId="0" borderId="1" xfId="0" applyFont="1" applyBorder="1" applyAlignment="1">
      <alignment horizontal="left" vertical="top" wrapText="1"/>
    </xf>
    <xf numFmtId="0" fontId="2" fillId="2"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165" fontId="1" fillId="3" borderId="1" xfId="0" applyNumberFormat="1" applyFont="1" applyFill="1" applyBorder="1" applyAlignment="1" applyProtection="1">
      <alignment horizontal="right" vertical="center" wrapText="1"/>
      <protection locked="0"/>
    </xf>
    <xf numFmtId="165" fontId="0" fillId="0" borderId="1" xfId="0" applyNumberFormat="1" applyBorder="1" applyAlignment="1">
      <alignment horizontal="right" vertical="center"/>
    </xf>
    <xf numFmtId="0" fontId="0" fillId="3" borderId="0" xfId="0" applyFill="1"/>
    <xf numFmtId="0" fontId="10" fillId="0" borderId="1" xfId="0" applyFont="1" applyBorder="1" applyAlignment="1">
      <alignment horizontal="justify" vertical="center" wrapText="1"/>
    </xf>
    <xf numFmtId="0" fontId="9" fillId="0" borderId="3" xfId="0" applyFont="1" applyBorder="1"/>
    <xf numFmtId="0" fontId="0" fillId="0" borderId="4" xfId="0" applyBorder="1"/>
    <xf numFmtId="49" fontId="0" fillId="0" borderId="4" xfId="0" applyNumberFormat="1" applyBorder="1" applyAlignment="1">
      <alignment wrapText="1"/>
    </xf>
    <xf numFmtId="165" fontId="0" fillId="0" borderId="4" xfId="0" applyNumberFormat="1" applyBorder="1"/>
    <xf numFmtId="0" fontId="0" fillId="0" borderId="5" xfId="0" applyBorder="1" applyAlignment="1">
      <alignment wrapText="1"/>
    </xf>
    <xf numFmtId="0" fontId="6" fillId="0" borderId="6" xfId="0" applyFont="1" applyBorder="1"/>
    <xf numFmtId="0" fontId="0" fillId="0" borderId="7" xfId="0" applyBorder="1"/>
    <xf numFmtId="0" fontId="15" fillId="0" borderId="0" xfId="0" applyFont="1" applyAlignment="1">
      <alignment horizontal="left" wrapText="1"/>
    </xf>
    <xf numFmtId="0" fontId="15" fillId="0" borderId="0" xfId="0" applyFont="1" applyAlignment="1">
      <alignment horizontal="justify"/>
    </xf>
    <xf numFmtId="0" fontId="0" fillId="0" borderId="6" xfId="0" applyBorder="1"/>
    <xf numFmtId="0" fontId="9" fillId="0" borderId="8" xfId="0" applyFont="1" applyBorder="1"/>
    <xf numFmtId="0" fontId="0" fillId="0" borderId="9" xfId="0" applyBorder="1"/>
    <xf numFmtId="0" fontId="15" fillId="0" borderId="9" xfId="0" applyFont="1" applyBorder="1" applyAlignment="1">
      <alignment horizontal="justify"/>
    </xf>
    <xf numFmtId="0" fontId="0" fillId="0" borderId="10" xfId="0" applyBorder="1"/>
    <xf numFmtId="0" fontId="2" fillId="2" borderId="1" xfId="0" applyFont="1" applyFill="1" applyBorder="1" applyAlignment="1" applyProtection="1">
      <alignment vertical="center" wrapText="1"/>
      <protection locked="0"/>
    </xf>
    <xf numFmtId="0" fontId="14" fillId="4" borderId="1" xfId="0" applyFont="1" applyFill="1" applyBorder="1" applyAlignment="1" applyProtection="1">
      <alignment horizontal="left" vertical="center" wrapText="1"/>
      <protection locked="0"/>
    </xf>
    <xf numFmtId="0" fontId="12" fillId="4" borderId="1" xfId="0" applyFont="1" applyFill="1" applyBorder="1"/>
    <xf numFmtId="164" fontId="12" fillId="4" borderId="1" xfId="0" applyNumberFormat="1" applyFont="1" applyFill="1" applyBorder="1"/>
    <xf numFmtId="0" fontId="2" fillId="2" borderId="1" xfId="0" applyFont="1" applyFill="1" applyBorder="1" applyAlignment="1" applyProtection="1">
      <alignment horizontal="left" vertical="center" wrapText="1"/>
      <protection locked="0"/>
    </xf>
    <xf numFmtId="49" fontId="0" fillId="6" borderId="1" xfId="0" applyNumberFormat="1" applyFill="1" applyBorder="1" applyAlignment="1">
      <alignment wrapText="1"/>
    </xf>
    <xf numFmtId="0" fontId="0" fillId="0" borderId="1" xfId="0" applyBorder="1"/>
    <xf numFmtId="0" fontId="2" fillId="2" borderId="1" xfId="0" applyFont="1" applyFill="1" applyBorder="1" applyAlignment="1" applyProtection="1">
      <alignment horizontal="left" vertical="center" wrapText="1"/>
      <protection locked="0"/>
    </xf>
    <xf numFmtId="0" fontId="11" fillId="0" borderId="2" xfId="0" applyFont="1" applyBorder="1" applyAlignment="1">
      <alignment horizontal="left" vertical="center" wrapText="1"/>
    </xf>
    <xf numFmtId="0" fontId="11" fillId="0" borderId="0" xfId="0" applyFont="1" applyBorder="1" applyAlignment="1">
      <alignment horizontal="left" vertical="center" wrapText="1"/>
    </xf>
    <xf numFmtId="0" fontId="12" fillId="5" borderId="2" xfId="0" applyFont="1" applyFill="1" applyBorder="1" applyAlignment="1">
      <alignment horizontal="left" vertical="top" wrapText="1"/>
    </xf>
    <xf numFmtId="0" fontId="12" fillId="5" borderId="0" xfId="0" applyFont="1" applyFill="1" applyBorder="1" applyAlignment="1">
      <alignment horizontal="left" vertical="top" wrapText="1"/>
    </xf>
    <xf numFmtId="0" fontId="5" fillId="0" borderId="1" xfId="0" applyFont="1" applyBorder="1" applyAlignment="1">
      <alignment horizontal="left"/>
    </xf>
    <xf numFmtId="49" fontId="5" fillId="0" borderId="1" xfId="0" applyNumberFormat="1" applyFont="1" applyBorder="1" applyAlignment="1">
      <alignment horizontal="left" wrapText="1"/>
    </xf>
    <xf numFmtId="0" fontId="16" fillId="0" borderId="1" xfId="0" applyFont="1" applyBorder="1" applyAlignment="1">
      <alignment horizontal="justify" vertical="center" wrapText="1"/>
    </xf>
  </cellXfs>
  <cellStyles count="2">
    <cellStyle name="Normálna" xfId="0" builtinId="0"/>
    <cellStyle name="Normálna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F75BA-4C9D-4DD5-8EE7-1943BBBA80B2}">
  <dimension ref="A1:H31"/>
  <sheetViews>
    <sheetView tabSelected="1" view="pageLayout" topLeftCell="A9" zoomScale="90" zoomScaleNormal="100" zoomScalePageLayoutView="90" workbookViewId="0">
      <selection activeCell="G11" sqref="G11"/>
    </sheetView>
  </sheetViews>
  <sheetFormatPr defaultRowHeight="14.4" x14ac:dyDescent="0.3"/>
  <cols>
    <col min="1" max="1" width="21.6640625" customWidth="1"/>
    <col min="2" max="2" width="15.5546875" customWidth="1"/>
    <col min="3" max="3" width="9.6640625" customWidth="1"/>
    <col min="4" max="4" width="16.109375" customWidth="1"/>
    <col min="5" max="5" width="20.88671875" customWidth="1"/>
    <col min="6" max="6" width="14.77734375" customWidth="1"/>
    <col min="7" max="7" width="82.33203125" customWidth="1"/>
    <col min="8" max="8" width="19.77734375" customWidth="1"/>
  </cols>
  <sheetData>
    <row r="1" spans="1:8" ht="21" customHeight="1" x14ac:dyDescent="0.3">
      <c r="A1" s="45" t="s">
        <v>45</v>
      </c>
      <c r="B1" s="46"/>
      <c r="C1" s="46"/>
      <c r="D1" s="46"/>
      <c r="E1" s="46"/>
      <c r="F1" s="46"/>
      <c r="G1" s="10"/>
    </row>
    <row r="2" spans="1:8" ht="18" customHeight="1" x14ac:dyDescent="0.3">
      <c r="A2" s="47" t="s">
        <v>17</v>
      </c>
      <c r="B2" s="48"/>
      <c r="C2" s="48"/>
      <c r="D2" s="48"/>
      <c r="E2" s="48"/>
      <c r="F2" s="48"/>
      <c r="G2" s="10"/>
    </row>
    <row r="3" spans="1:8" ht="18" x14ac:dyDescent="0.3">
      <c r="A3" s="14"/>
      <c r="B3" s="14"/>
      <c r="C3" s="14"/>
      <c r="D3" s="15"/>
      <c r="E3" s="14"/>
      <c r="F3" s="12"/>
      <c r="G3" s="10"/>
    </row>
    <row r="4" spans="1:8" x14ac:dyDescent="0.3">
      <c r="A4" s="16" t="s">
        <v>13</v>
      </c>
      <c r="B4" s="49" t="s">
        <v>14</v>
      </c>
      <c r="C4" s="49"/>
      <c r="D4" s="49"/>
      <c r="E4" s="49"/>
      <c r="F4" s="13"/>
      <c r="G4" s="10"/>
    </row>
    <row r="5" spans="1:8" x14ac:dyDescent="0.3">
      <c r="A5" s="16" t="s">
        <v>15</v>
      </c>
      <c r="B5" s="50" t="s">
        <v>16</v>
      </c>
      <c r="C5" s="50"/>
      <c r="D5" s="50"/>
      <c r="E5" s="50"/>
      <c r="F5" s="10"/>
      <c r="G5" s="10"/>
    </row>
    <row r="6" spans="1:8" ht="72" x14ac:dyDescent="0.3">
      <c r="A6" s="41"/>
      <c r="B6" s="17" t="s">
        <v>18</v>
      </c>
      <c r="C6" s="18" t="s">
        <v>19</v>
      </c>
      <c r="D6" s="19" t="s">
        <v>20</v>
      </c>
      <c r="E6" s="11" t="s">
        <v>21</v>
      </c>
      <c r="F6" s="11" t="s">
        <v>22</v>
      </c>
      <c r="G6" s="11" t="s">
        <v>23</v>
      </c>
      <c r="H6" s="42" t="s">
        <v>43</v>
      </c>
    </row>
    <row r="7" spans="1:8" ht="16.2" customHeight="1" x14ac:dyDescent="0.3">
      <c r="A7" s="44" t="s">
        <v>24</v>
      </c>
      <c r="B7" s="44"/>
      <c r="C7" s="44"/>
      <c r="D7" s="44"/>
      <c r="E7" s="41"/>
      <c r="F7" s="41"/>
      <c r="G7" s="41"/>
      <c r="H7" s="41"/>
    </row>
    <row r="8" spans="1:8" ht="215.4" customHeight="1" x14ac:dyDescent="0.3">
      <c r="A8" s="6" t="s">
        <v>4</v>
      </c>
      <c r="B8" s="1" t="s">
        <v>1</v>
      </c>
      <c r="C8" s="1">
        <v>1</v>
      </c>
      <c r="D8" s="7"/>
      <c r="E8" s="20">
        <f>C8*D8</f>
        <v>0</v>
      </c>
      <c r="F8" s="20">
        <f>E8*1.2</f>
        <v>0</v>
      </c>
      <c r="G8" s="22" t="s">
        <v>46</v>
      </c>
      <c r="H8" s="43"/>
    </row>
    <row r="9" spans="1:8" ht="102.6" customHeight="1" x14ac:dyDescent="0.3">
      <c r="A9" s="2" t="s">
        <v>12</v>
      </c>
      <c r="B9" s="1" t="s">
        <v>1</v>
      </c>
      <c r="C9" s="1">
        <v>1</v>
      </c>
      <c r="D9" s="8"/>
      <c r="E9" s="20">
        <f>C9*D9</f>
        <v>0</v>
      </c>
      <c r="F9" s="20">
        <f>E9*1.2</f>
        <v>0</v>
      </c>
      <c r="G9" s="22" t="s">
        <v>28</v>
      </c>
      <c r="H9" s="43"/>
    </row>
    <row r="10" spans="1:8" ht="23.4" customHeight="1" x14ac:dyDescent="0.3">
      <c r="A10" s="44" t="s">
        <v>25</v>
      </c>
      <c r="B10" s="44"/>
      <c r="C10" s="44"/>
      <c r="D10" s="44"/>
      <c r="E10" s="37"/>
      <c r="F10" s="37"/>
      <c r="G10" s="37"/>
      <c r="H10" s="41"/>
    </row>
    <row r="11" spans="1:8" ht="170.4" customHeight="1" x14ac:dyDescent="0.3">
      <c r="A11" s="2" t="s">
        <v>7</v>
      </c>
      <c r="B11" s="3" t="s">
        <v>0</v>
      </c>
      <c r="C11" s="3">
        <v>1</v>
      </c>
      <c r="D11" s="9"/>
      <c r="E11" s="20">
        <f t="shared" ref="E11:E16" si="0">C11*D11</f>
        <v>0</v>
      </c>
      <c r="F11" s="20">
        <f t="shared" ref="F11:F16" si="1">E11*1.2</f>
        <v>0</v>
      </c>
      <c r="G11" s="51" t="s">
        <v>47</v>
      </c>
      <c r="H11" s="43"/>
    </row>
    <row r="12" spans="1:8" ht="68.400000000000006" customHeight="1" x14ac:dyDescent="0.3">
      <c r="A12" s="2" t="s">
        <v>6</v>
      </c>
      <c r="B12" s="3" t="s">
        <v>0</v>
      </c>
      <c r="C12" s="3">
        <v>1</v>
      </c>
      <c r="D12" s="9"/>
      <c r="E12" s="20">
        <f t="shared" si="0"/>
        <v>0</v>
      </c>
      <c r="F12" s="20">
        <f t="shared" si="1"/>
        <v>0</v>
      </c>
      <c r="G12" s="22" t="s">
        <v>30</v>
      </c>
      <c r="H12" s="43"/>
    </row>
    <row r="13" spans="1:8" ht="102" customHeight="1" x14ac:dyDescent="0.3">
      <c r="A13" s="2" t="s">
        <v>8</v>
      </c>
      <c r="B13" s="3" t="s">
        <v>1</v>
      </c>
      <c r="C13" s="3">
        <v>1</v>
      </c>
      <c r="D13" s="9"/>
      <c r="E13" s="20">
        <f t="shared" si="0"/>
        <v>0</v>
      </c>
      <c r="F13" s="20">
        <f t="shared" si="1"/>
        <v>0</v>
      </c>
      <c r="G13" s="22" t="s">
        <v>31</v>
      </c>
      <c r="H13" s="43"/>
    </row>
    <row r="14" spans="1:8" ht="94.8" customHeight="1" x14ac:dyDescent="0.3">
      <c r="A14" s="2" t="s">
        <v>9</v>
      </c>
      <c r="B14" s="3" t="s">
        <v>1</v>
      </c>
      <c r="C14" s="3">
        <v>16</v>
      </c>
      <c r="D14" s="9"/>
      <c r="E14" s="20">
        <f t="shared" si="0"/>
        <v>0</v>
      </c>
      <c r="F14" s="20">
        <f t="shared" si="1"/>
        <v>0</v>
      </c>
      <c r="G14" s="22" t="s">
        <v>32</v>
      </c>
      <c r="H14" s="43"/>
    </row>
    <row r="15" spans="1:8" ht="61.2" customHeight="1" x14ac:dyDescent="0.3">
      <c r="A15" s="2" t="s">
        <v>2</v>
      </c>
      <c r="B15" s="3" t="s">
        <v>1</v>
      </c>
      <c r="C15" s="3">
        <v>1</v>
      </c>
      <c r="D15" s="9"/>
      <c r="E15" s="20">
        <f t="shared" si="0"/>
        <v>0</v>
      </c>
      <c r="F15" s="20">
        <f t="shared" si="1"/>
        <v>0</v>
      </c>
      <c r="G15" s="22" t="s">
        <v>33</v>
      </c>
      <c r="H15" s="43"/>
    </row>
    <row r="16" spans="1:8" ht="49.8" customHeight="1" x14ac:dyDescent="0.3">
      <c r="A16" s="2" t="s">
        <v>3</v>
      </c>
      <c r="B16" s="3" t="s">
        <v>1</v>
      </c>
      <c r="C16" s="3">
        <v>1</v>
      </c>
      <c r="D16" s="9"/>
      <c r="E16" s="20">
        <f t="shared" si="0"/>
        <v>0</v>
      </c>
      <c r="F16" s="20">
        <f t="shared" si="1"/>
        <v>0</v>
      </c>
      <c r="G16" s="22" t="s">
        <v>34</v>
      </c>
      <c r="H16" s="43"/>
    </row>
    <row r="17" spans="1:8" ht="15.6" x14ac:dyDescent="0.3">
      <c r="A17" s="41" t="s">
        <v>26</v>
      </c>
      <c r="B17" s="17"/>
      <c r="C17" s="18"/>
      <c r="D17" s="41"/>
      <c r="E17" s="41"/>
      <c r="F17" s="41"/>
      <c r="G17" s="11"/>
      <c r="H17" s="41"/>
    </row>
    <row r="18" spans="1:8" ht="173.4" customHeight="1" x14ac:dyDescent="0.3">
      <c r="A18" s="2" t="s">
        <v>7</v>
      </c>
      <c r="B18" s="3" t="s">
        <v>0</v>
      </c>
      <c r="C18" s="3">
        <v>1</v>
      </c>
      <c r="D18" s="8"/>
      <c r="E18" s="20">
        <f>C18*D18</f>
        <v>0</v>
      </c>
      <c r="F18" s="20">
        <f>E18*1.2</f>
        <v>0</v>
      </c>
      <c r="G18" s="22" t="s">
        <v>29</v>
      </c>
      <c r="H18" s="43"/>
    </row>
    <row r="19" spans="1:8" ht="69" customHeight="1" x14ac:dyDescent="0.3">
      <c r="A19" s="2" t="s">
        <v>6</v>
      </c>
      <c r="B19" s="3" t="s">
        <v>0</v>
      </c>
      <c r="C19" s="3">
        <v>1</v>
      </c>
      <c r="D19" s="8"/>
      <c r="E19" s="20">
        <f>C19*D19</f>
        <v>0</v>
      </c>
      <c r="F19" s="20">
        <f>E19*1.2</f>
        <v>0</v>
      </c>
      <c r="G19" s="22" t="s">
        <v>30</v>
      </c>
      <c r="H19" s="43"/>
    </row>
    <row r="20" spans="1:8" ht="131.4" customHeight="1" x14ac:dyDescent="0.3">
      <c r="A20" s="4" t="s">
        <v>11</v>
      </c>
      <c r="B20" s="3" t="s">
        <v>0</v>
      </c>
      <c r="C20" s="3">
        <v>1</v>
      </c>
      <c r="D20" s="8"/>
      <c r="E20" s="20">
        <f>C20*D20</f>
        <v>0</v>
      </c>
      <c r="F20" s="20">
        <f>E20*1.2</f>
        <v>0</v>
      </c>
      <c r="G20" s="22" t="s">
        <v>35</v>
      </c>
      <c r="H20" s="43"/>
    </row>
    <row r="21" spans="1:8" ht="330.6" customHeight="1" x14ac:dyDescent="0.3">
      <c r="A21" s="2" t="s">
        <v>10</v>
      </c>
      <c r="B21" s="3" t="s">
        <v>0</v>
      </c>
      <c r="C21" s="3">
        <v>1</v>
      </c>
      <c r="D21" s="8"/>
      <c r="E21" s="20">
        <f>C21*D21</f>
        <v>0</v>
      </c>
      <c r="F21" s="20">
        <f>E21*1.2</f>
        <v>0</v>
      </c>
      <c r="G21" s="22" t="s">
        <v>36</v>
      </c>
      <c r="H21" s="43"/>
    </row>
    <row r="22" spans="1:8" ht="139.80000000000001" customHeight="1" x14ac:dyDescent="0.3">
      <c r="A22" s="2" t="s">
        <v>5</v>
      </c>
      <c r="B22" s="3" t="s">
        <v>0</v>
      </c>
      <c r="C22" s="3">
        <v>16</v>
      </c>
      <c r="D22" s="8"/>
      <c r="E22" s="20">
        <f>C22*D22</f>
        <v>0</v>
      </c>
      <c r="F22" s="20">
        <f>E22*1.2</f>
        <v>0</v>
      </c>
      <c r="G22" s="22" t="s">
        <v>37</v>
      </c>
      <c r="H22" s="43"/>
    </row>
    <row r="23" spans="1:8" ht="18" x14ac:dyDescent="0.35">
      <c r="A23" s="38" t="s">
        <v>27</v>
      </c>
      <c r="B23" s="39"/>
      <c r="C23" s="39"/>
      <c r="D23" s="39"/>
      <c r="E23" s="40">
        <f>SUM(E8:E22)</f>
        <v>0</v>
      </c>
      <c r="F23" s="40">
        <f>SUM(F8:F22)</f>
        <v>0</v>
      </c>
      <c r="G23" s="39"/>
      <c r="H23" s="39"/>
    </row>
    <row r="24" spans="1:8" ht="15" thickBot="1" x14ac:dyDescent="0.35">
      <c r="A24" s="5"/>
      <c r="F24" s="10"/>
    </row>
    <row r="25" spans="1:8" x14ac:dyDescent="0.3">
      <c r="A25" s="23" t="s">
        <v>38</v>
      </c>
      <c r="B25" s="24"/>
      <c r="C25" s="24"/>
      <c r="D25" s="25"/>
      <c r="E25" s="26"/>
      <c r="F25" s="27"/>
      <c r="G25" s="21"/>
    </row>
    <row r="26" spans="1:8" x14ac:dyDescent="0.3">
      <c r="A26" s="28" t="s">
        <v>39</v>
      </c>
      <c r="F26" s="29"/>
      <c r="G26" s="21"/>
    </row>
    <row r="27" spans="1:8" ht="15.6" x14ac:dyDescent="0.3">
      <c r="A27" s="28" t="s">
        <v>40</v>
      </c>
      <c r="C27" s="30"/>
      <c r="F27" s="29"/>
    </row>
    <row r="28" spans="1:8" ht="15.6" x14ac:dyDescent="0.3">
      <c r="A28" s="28" t="s">
        <v>41</v>
      </c>
      <c r="C28" s="31"/>
      <c r="F28" s="29"/>
    </row>
    <row r="29" spans="1:8" ht="15.6" x14ac:dyDescent="0.3">
      <c r="A29" s="28" t="s">
        <v>42</v>
      </c>
      <c r="C29" s="31"/>
      <c r="F29" s="29"/>
    </row>
    <row r="30" spans="1:8" ht="15.6" x14ac:dyDescent="0.3">
      <c r="A30" s="32"/>
      <c r="C30" s="31"/>
      <c r="F30" s="29"/>
    </row>
    <row r="31" spans="1:8" ht="16.2" thickBot="1" x14ac:dyDescent="0.35">
      <c r="A31" s="33" t="s">
        <v>44</v>
      </c>
      <c r="B31" s="34"/>
      <c r="C31" s="35"/>
      <c r="D31" s="34"/>
      <c r="E31" s="34"/>
      <c r="F31" s="36"/>
    </row>
  </sheetData>
  <mergeCells count="6">
    <mergeCell ref="A10:D10"/>
    <mergeCell ref="A1:F1"/>
    <mergeCell ref="A2:F2"/>
    <mergeCell ref="B4:E4"/>
    <mergeCell ref="B5:E5"/>
    <mergeCell ref="A7:D7"/>
  </mergeCells>
  <pageMargins left="0.70866141732283472" right="0.70866141732283472" top="0.74803149606299213" bottom="0.74803149606299213" header="0.31496062992125984" footer="0.31496062992125984"/>
  <pageSetup paperSize="9" scale="65"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C2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Zuzana Zemčáková</cp:lastModifiedBy>
  <cp:lastPrinted>2017-08-17T14:25:03Z</cp:lastPrinted>
  <dcterms:created xsi:type="dcterms:W3CDTF">2014-09-17T15:52:29Z</dcterms:created>
  <dcterms:modified xsi:type="dcterms:W3CDTF">2020-07-13T19:42:52Z</dcterms:modified>
</cp:coreProperties>
</file>