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026"/>
  <workbookPr defaultThemeVersion="124226"/>
  <mc:AlternateContent xmlns:mc="http://schemas.openxmlformats.org/markup-compatibility/2006">
    <mc:Choice Requires="x15">
      <x15ac:absPath xmlns:x15ac="http://schemas.microsoft.com/office/spreadsheetml/2010/11/ac" url="C:\Users\zuzana\Desktop\pracovné\Implementácie ZŠ\Svidník\VO\SP\"/>
    </mc:Choice>
  </mc:AlternateContent>
  <xr:revisionPtr revIDLastSave="0" documentId="13_ncr:1_{394A8763-7E31-48FE-A87E-8F0618F631B6}" xr6:coauthVersionLast="45" xr6:coauthVersionMax="45" xr10:uidLastSave="{00000000-0000-0000-0000-000000000000}"/>
  <bookViews>
    <workbookView xWindow="-108" yWindow="-108" windowWidth="23256" windowHeight="12576" tabRatio="888" xr2:uid="{00000000-000D-0000-FFFF-FFFF00000000}"/>
  </bookViews>
  <sheets>
    <sheet name="časť A1" sheetId="39" r:id="rId1"/>
  </sheet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F54" i="39" l="1"/>
  <c r="E54" i="39"/>
  <c r="F53" i="39"/>
  <c r="E53" i="39"/>
  <c r="E52" i="39"/>
  <c r="F52" i="39" s="1"/>
  <c r="E51" i="39"/>
  <c r="F51" i="39" s="1"/>
  <c r="F50" i="39"/>
  <c r="E50" i="39"/>
  <c r="F49" i="39"/>
  <c r="E49" i="39"/>
  <c r="E48" i="39"/>
  <c r="F48" i="39" s="1"/>
  <c r="E47" i="39"/>
  <c r="F47" i="39" s="1"/>
  <c r="F46" i="39"/>
  <c r="E46" i="39"/>
  <c r="F45" i="39"/>
  <c r="E45" i="39"/>
  <c r="E44" i="39"/>
  <c r="F44" i="39" s="1"/>
  <c r="E43" i="39"/>
  <c r="F43" i="39" s="1"/>
  <c r="F42" i="39"/>
  <c r="E42" i="39"/>
  <c r="F41" i="39"/>
  <c r="E41" i="39"/>
  <c r="E40" i="39"/>
  <c r="F40" i="39" s="1"/>
  <c r="E39" i="39"/>
  <c r="F39" i="39" s="1"/>
  <c r="F38" i="39"/>
  <c r="E38" i="39"/>
  <c r="F37" i="39"/>
  <c r="E37" i="39"/>
  <c r="E36" i="39"/>
  <c r="F36" i="39" s="1"/>
  <c r="E35" i="39"/>
  <c r="F35" i="39" s="1"/>
  <c r="F33" i="39"/>
  <c r="E33" i="39"/>
  <c r="F32" i="39"/>
  <c r="E32" i="39"/>
  <c r="E31" i="39"/>
  <c r="F31" i="39" s="1"/>
  <c r="E30" i="39"/>
  <c r="F30" i="39" s="1"/>
  <c r="F29" i="39"/>
  <c r="E29" i="39"/>
  <c r="F28" i="39"/>
  <c r="E28" i="39"/>
  <c r="E27" i="39"/>
  <c r="F27" i="39" s="1"/>
  <c r="E26" i="39"/>
  <c r="F26" i="39" s="1"/>
  <c r="F25" i="39"/>
  <c r="E25" i="39"/>
  <c r="F24" i="39"/>
  <c r="E24" i="39"/>
  <c r="E23" i="39"/>
  <c r="F23" i="39" s="1"/>
  <c r="E22" i="39"/>
  <c r="F22" i="39" s="1"/>
  <c r="F21" i="39"/>
  <c r="E21" i="39"/>
  <c r="F20" i="39"/>
  <c r="E20" i="39"/>
  <c r="E19" i="39"/>
  <c r="F19" i="39" s="1"/>
  <c r="E18" i="39"/>
  <c r="F18" i="39" s="1"/>
  <c r="F17" i="39"/>
  <c r="E17" i="39"/>
  <c r="F16" i="39"/>
  <c r="E16" i="39"/>
  <c r="E14" i="39"/>
  <c r="F14" i="39" s="1"/>
  <c r="E13" i="39"/>
  <c r="F13" i="39" s="1"/>
  <c r="F12" i="39"/>
  <c r="E12" i="39"/>
  <c r="F11" i="39"/>
  <c r="E11" i="39"/>
  <c r="E10" i="39"/>
  <c r="F10" i="39" s="1"/>
  <c r="E9" i="39"/>
  <c r="F9" i="39" s="1"/>
  <c r="F8" i="39"/>
  <c r="F55" i="39" s="1"/>
  <c r="E8" i="39"/>
  <c r="E55" i="39" l="1"/>
</calcChain>
</file>

<file path=xl/sharedStrings.xml><?xml version="1.0" encoding="utf-8"?>
<sst xmlns="http://schemas.openxmlformats.org/spreadsheetml/2006/main" count="158" uniqueCount="115">
  <si>
    <t>ks</t>
  </si>
  <si>
    <t>sada</t>
  </si>
  <si>
    <t>súbor</t>
  </si>
  <si>
    <t>Resuscitačná figurína na CPR</t>
  </si>
  <si>
    <t>Montážne náradie pre vodoinštaláciu</t>
  </si>
  <si>
    <t>Vypalovačka do dreva</t>
  </si>
  <si>
    <t>Nožnice na strihanie plechu s príslušenstvom</t>
  </si>
  <si>
    <t>Teplovzdušná pištoľ s príslušenstvom</t>
  </si>
  <si>
    <t>SW k iterfejsu - multilicencia</t>
  </si>
  <si>
    <t>Učiteľská elektromagnetická sada</t>
  </si>
  <si>
    <t>Učiteľská termodynamická sada</t>
  </si>
  <si>
    <t>Sada chemických kahanov s príslušenstvom</t>
  </si>
  <si>
    <t>Sada laboratórnych stojanov s príslušenstvom</t>
  </si>
  <si>
    <t>Digitálna učiteľská váha</t>
  </si>
  <si>
    <t>Triedna sada anatomických modelov</t>
  </si>
  <si>
    <t>Učiteľský biologický mikroskop</t>
  </si>
  <si>
    <t>Sada na znázornenie vodovodného systému</t>
  </si>
  <si>
    <t>Sada základných druhov mechanizmov, pohonov a prevodov</t>
  </si>
  <si>
    <t xml:space="preserve">Sada na využitie obnoviteľnej enegie </t>
  </si>
  <si>
    <t>Sada na znázornenie bezpečného využitia elektrickej energie v domácnosti</t>
  </si>
  <si>
    <t>Triedna sada nástenných tabúľ pre polytechniku</t>
  </si>
  <si>
    <t>Sada na obrábanie dreva s príslušenstvom</t>
  </si>
  <si>
    <t>Sada na obrábanie kovu a plastov s príslušenstvom</t>
  </si>
  <si>
    <t>Multifunkčný model mechanického auta</t>
  </si>
  <si>
    <t>Sada objem a hmotnosť</t>
  </si>
  <si>
    <t>Súprava základného murárskeho, stavebného a maliarskeho náradia s príslušenstvom</t>
  </si>
  <si>
    <t xml:space="preserve">Mikrospájkovačka s príslušenstvom </t>
  </si>
  <si>
    <t xml:space="preserve">Sada univerzálnych meracích prístrojov </t>
  </si>
  <si>
    <t>Sada na meranie spotreby el. energie</t>
  </si>
  <si>
    <t>Sada senzorov pre fyziku - učiteľ</t>
  </si>
  <si>
    <t>Model na nácvik Heimlichovho manévra</t>
  </si>
  <si>
    <t>Model na nácvik  CPR - novorodenec</t>
  </si>
  <si>
    <t xml:space="preserve">Sada tácok </t>
  </si>
  <si>
    <t xml:space="preserve">Sada preparačných nástrojov s príslušenstvom </t>
  </si>
  <si>
    <t>Sada mikropreparátov - učiteľská</t>
  </si>
  <si>
    <t>Lupa na pozorovanie prírody</t>
  </si>
  <si>
    <t>Sada žiackych mikroskopov</t>
  </si>
  <si>
    <t>Sada mikropreparátov - žiaci</t>
  </si>
  <si>
    <t>Sada lúp na pozorovanie prírody</t>
  </si>
  <si>
    <t>Sada digitálnych váh - žiaci</t>
  </si>
  <si>
    <t xml:space="preserve">Triedna sada chemických modelov - učiteľ </t>
  </si>
  <si>
    <t>Ručné náradie s príslušenstvom</t>
  </si>
  <si>
    <t>Akumulátorové náradie</t>
  </si>
  <si>
    <t>Interfejs na zber dát s príslušenstvom</t>
  </si>
  <si>
    <t>Dielenské meradlá s príslušenstvom</t>
  </si>
  <si>
    <t>Náradia pre elektroniku s príslušenstvom</t>
  </si>
  <si>
    <t>subor</t>
  </si>
  <si>
    <t>Súbor na robotické programovanie</t>
  </si>
  <si>
    <t>Merná jednotka</t>
  </si>
  <si>
    <t>Odborná učebňa - Polytechnická</t>
  </si>
  <si>
    <t>Učiteľská sada senzorov na fyziku pre interfejs na zber dát má obsahovať minimálne tieto senzory:, 1ks senzor teploty, 1 ks senzor osvetlenia, 1 ks senzor napätia, 1 ks senzor prúdu, 1 ks senzor vzdialenosti, 1 ks senzor zrýchlenia trojosový, 1 ks senzor sily, 1 ks barometrický senzor, 1 ks senzor tlaku plynu, 1 ks senzor teploty (termočlánok), 1 ks senzor vlhkosti, 1 ks senzor magnetického poľa, 1 ks optická brána, 1 ks senzor rádioaktívneho žiarenia, 1 ks senzor zvuku.</t>
  </si>
  <si>
    <t>Sada min. 2 ks súpravy preparačných nástrojov pre skupinu max. 4 žiakov. Každá sada má min. obsahovať: 7 ks rôznych preparačných nástrojov ( t.j. pinzetu, nožnice, skalpel, stierku, preparačnú ihlu, pipetu, paličku). Náhradné komponenty obsahujú: podložné sklíčka 1bal (50ks), krycie sklíčka 1bal (100ks)  a farbiacu tekutinu (100ml).</t>
  </si>
  <si>
    <t xml:space="preserve">Model torza min. v životnej veľkosti umožňujúci precvičovať brušný/hrudný tlak procesov spätného vyfukovania (Heimlichov manéver)  a uvoľnenie úst na vyčistenie blokovaných dýchacích ciest. Materiál torza má navodzovať hmatateľnú realitu s anatomickým rozhraním rebier, mečovitého výbežku a krčnej ryhy.  Model má obsahovať aj zapchávajúce objekty a má byť dodaný vrátane trička a ľahkej prenosnej tašky. </t>
  </si>
  <si>
    <t>Minimálna špecifikácia: Figurína dieťaťa na nácvik KPR, umožňuje nácvik Heimlichovho manévra, KPR a dýchanie z úst do úst, realistické anatomické znaky ako ohryzok, krčná tepna, pupok, hrudný kôš.</t>
  </si>
  <si>
    <t xml:space="preserve">Sada preparátov pre učiteľa má obsahovať minimálne 1 sadu preparátov s témou Ľudské telo, 1 sadu preparátov s témou Rozmnožovanie rastlín, 1 sadu preparátov s témou Rozmnožovanie živočíchov, 1 sadu preparátov s témou Parazity a 1 sadu preparátov s témou Život vo vode. Každá sada má obsahovať minimálne 10 ks rôznych jednotlivých preparátov z požadovaných tém. </t>
  </si>
  <si>
    <t>Sada znázorňujúca bežný vodovodný systému.  Minimálne má obsahovať : odstredivé čerpadlo s motorom, tubu a káble, vodnú nádrž, trojnožku a tyčinku, stúpacie potrubie s dvoma kohútikmi, vodárenskú vežu so stúpacím potrubím, zdroj energie s batériami, plastový kontajner na vodu, sušič, prierezový model vodovodného kohútika. Sada pre dielňu.</t>
  </si>
  <si>
    <t xml:space="preserve"> Zostava na demonštráciu základných druhov mechanizmov, pohonov a prevodov (druhy, podstata, smer otáčania, hnacie a hnané koleso, atď.). Súprava má obsahovať minimálne  10 ks funkčných modelov jednoduchých mechanizmov a prevodov, ktoré je možné navzájom prepájať a demonštrovať rôzne druhy pohybu, 3 ks 3D modelov motorov v reze a 11 ks rôznych 2D modelov pohonov a prevodov v reze. Sada pre dielňu. </t>
  </si>
  <si>
    <t>Verejný obstarávateľ:</t>
  </si>
  <si>
    <t>Mesto Svidník</t>
  </si>
  <si>
    <t>Predmet zákazky:</t>
  </si>
  <si>
    <t>„Vybavenie odborných učební Základných škôl vo Svidníku“</t>
  </si>
  <si>
    <t>Časť A1: Didaktické pomôcky - ZŠ 8. mája 640/39</t>
  </si>
  <si>
    <t>Požadované množstvo</t>
  </si>
  <si>
    <t>Cena za MJ bez DPH v  Eur</t>
  </si>
  <si>
    <t>Cena celkom bez DPH v Eur</t>
  </si>
  <si>
    <t>Cena celkom s DPH v Eur</t>
  </si>
  <si>
    <t>Špecifikácia (minimálna požadovaná špecifikácia)</t>
  </si>
  <si>
    <t>Prírodovedná učebňa biochémie</t>
  </si>
  <si>
    <t>Prírodovedná učebňa fyziky</t>
  </si>
  <si>
    <t>Spolu</t>
  </si>
  <si>
    <t xml:space="preserve">Identifikačné údaje: </t>
  </si>
  <si>
    <t>Obchodné meno:</t>
  </si>
  <si>
    <t>Adresa:</t>
  </si>
  <si>
    <t>IČO:</t>
  </si>
  <si>
    <t xml:space="preserve">Platca DPH: </t>
  </si>
  <si>
    <t>Minimálne požiadavky – zobrazovacia jednotka  pre učiteľa komaptibilná so sadou senzorov pre fyziku - učiteľ. Zobrazovacia jednotka má obsahovať min. 3 ks základných senzorov ( min. senzor teploty, senzor osvetlenia, senzor napätia), pamäť jednotky na min 5 experimentov, možnosť merania bez pripojenia ka dataloggeu alebo inému interfejsu, možnosť ukladania dát priamo v senzoroch, následne možnosť offline exportu do riadiacej jednotky. Možnosť bezkáblového spájania reťazcov v ľubovoľnom poradí, možnosť diaľkového (bezdrôtového) ovládania jednotlivých senzorov alebo raeťazcov senzorov. Merané veličiny má byť možné zobrazovať a spracovávať priamo v zobrazovacej jednotke, na monitore počítača alebo na interaktívnej tabuli.</t>
  </si>
  <si>
    <t>Softvérové školské vzdelávacie prostredie pracujúce min. pod operačným systémom Windows, kompatibilné s interfejsom, integrujúce meranie hodnôt  chemických  veličín (min. teplota, pH, koncentrácia O2, koncentrácia CO2, rádioaktívne žiarenie) spracovanie a zobrazenie nameraných hodnôt v tabuľkách a v grafoch, modelovanie a tvorbu interaktívnych animácií prepojených na reálne deje snímané senzormi. Súčasťou majú byť minimálne inštruktážne aktivity pre učiteľov a žiakov v zmysle ŠVP pre ročníky 6. až 9. ročníky ZŠ s inovovanou metodikou v digitálnej forme. Multilicencia softvéru v slovenskom a anglickom jazyku, platnosť multilicencie má byť nie na menej ako 5 rokov.</t>
  </si>
  <si>
    <t>Učiteľská termodynamická sada vrátane statívového stojana má byť využiteľná aj s interfejsom pre senzory. Sada má obsahovať minimálne 40 komponentov a má umožňovať prezentovať minimálne tieto experimenty na šírenie tepla: model teplomera, kalibrácia teplomera, bimetal, dĺžková rozťažnosť pevných látok, zmena objemu kvapalín, zmena objemu vzduchu pri konštantnom tlaku, zmena tlaku pri konštantnom objeme, vedenie tepla, prúdenie tepla, sálanie tepla, tepelná izolácia a experimenty na zmeny skupenstva: merná tepelná kapacita kvapalín, pevných látok, teplota topenia, chladiaca zmes, skupenské teplo tuhnutia, teplota varu, destilácia.</t>
  </si>
  <si>
    <t>Učebná pomôcka určená na znázornenie princípov mechaniky. Kovové fyzikálne autíčko umožňuje meranie dĺžky telesa, demonštruje treciu silu, princíp rovnoramennej aj nerovnoramennej páky, jednoramennej páky, priamočiareho zrýchleného aj spomaleného pohybu, priemernej rýchlosti, potenciálnej energie, hybnosti telesa, Newtonovho zákona sily, mechanickej práce, výkonu, premena polohovej energie na pohybovú, kladky a dvojitého kladkostroja. Súčasťou pomôcky je videomanuál v slovenčine.</t>
  </si>
  <si>
    <t xml:space="preserve">Sada obsahujúca min. 17 ks komponentov využiteľných s interfejsom na zber dát. Sada má obsahovať minimálne 7 ks silomerov minimálne z rozsahu 0,2-100N, materiál plast, kovová pružina, 1x balenie 4 ks kovových valcov pre pokusy s hustotou, materiál min. Al/Fe/Cu/Pb, hmotnosť 200g, priemer min. 25 mm, 1x balenie 6 ks rôznych materiálov na určenie hustoty vážením, materiál min. Al/Cu/Fe/Pb/Zn/drevo, min. rozmer 10x10x10 mm. </t>
  </si>
  <si>
    <t>Učiteľská elektromagnetická sada je využiteľná s interfejsom pre senzory. Sada obsahuje 30 komponentov (minimálne tieto: kyvadlová tyč dĺžky 230mm, waltenhoferova platňa, krátky kontakt na bežci, dlhá listová pružina v dĺžke 300mm, jazýčkové relé, násuvná miska zvončeka, kladivko na bežci, vodič s dvomi kolíkmi dĺžka 30mm, hliníkový valček, lenzov krúžok, dlhý kontatk na bežci, hliníkový vodič s kolíkom dĺžka 200mm a priemer 6mm, vložka do cievky, cievka 150 závitov a priemer 70mm, napájací mostík 92x20x20mm, bicyklové dynamo, vidlica s ložiskovými hrotmi, stupnica na tyči, zásuvný ukazovateľ, model hliníkového mikrofónu, valcová prižina 10N, krokosvorka, sada vodičov a nevodičov, vodivá páska v dĺžke 5m, štvorcové magnety pár 28x28x18mm, železné jadro 92x28x28mm, U-jadro z trafo plechov 105x110x30mm, železné jadro 105x28x28mm, I-jadro z trafo plechov 105x30x29mm, veľká upínacia skrutka a ďalšie komponenty v sade) a umožňuje prezentovať 50 experimentov z elektriny, elektrostatiky a magnetizmu, napr. tieto: Jednoduchý el. obvod, vodiče, nevodiče, sériové a paralelné zapojenie zdrojov a spotrebičov, pevný a pohyblivý spínač,  Ohmov zákon, tepelná poistka, vedenie elektriny v kvapalinách, elektromagnet, relé, zvonček, meranie elektrických veličín, elektrický náboj, polarita el. náboja, elektrostatické sily, princíp a model elektroskopu, elektrostatický výboj, simulácia blesku, pohyb guličky medzi dvomi nabitými platňami, princíp kopírovacieho stroja, elektrostatický zvonček, elektromagnetická indukcia, merania na transformátore a model eletrodynamického meracieho systému.</t>
  </si>
  <si>
    <t xml:space="preserve">Minimálna špecifikácia Trinokulárna hlavica, otáčajúca sa v rozsahu 360°, náklon 45°,  zväčšenie 40-2000x, okuláre WF10x/18mm, H20x, objektívy achromatické: 4x,10x, 40xs, 100xs (olej), revolverový nosič pre 4 objektívy, pracovný stolík 140x130 mm, mechanický pracovný stolík so súradnicovou osou a držiaky preparátu,  Abbeov kondenzor , 1,25 N.A.,  irisová clona, ostrenie koaxiálne,   hrubé: 22 mm a jemné: 0,002 mm, hliníkové telo, osvetlenie LED, regulácia jasu, štd dodávaný fotoaparát 5MPx,  USB, software , systémové požiadavky Windows XP/Vista/7/8/10 (32-bit a 64-bit), minimálne Intel Core 2 2,8 GHz, USB port 2.0, kompatibilita pre systémy  Linux a Mac OS 10.6-10.10., jednotka pre spracovanie obrazu s min. 11.6" obrazovkou, HDMI výstupom a klávesnicou pripojiteľná k mikroskopu. </t>
  </si>
  <si>
    <t>Triedna sada 9 ks demonštračných 3D modelov na biológiu - časť anatómia, minimálne v zložení: rozoberateľné ľudské torzo (min. 10 častí, výška min. 85cm), model srdca, model kože, model oka, model mozgu, model lebky, model ucha, model panvy muža, model panvy ženy. Každý z modelov má byť z odolného plastu, vhodnom pre školské prostredie, minimálne v rozmedzí 20 cm -80 cm, na podstavci, s popisom častí v slovenskom jazyku.</t>
  </si>
  <si>
    <t>Školská demonštračná CPR figurína na nácvik resuscitácie s možnosťou vyhodnocovania procesu resuscitácie na prenosnom zariadení s uhlopriečkou minimálne 11". Softvér na ovládanie ovládanie figuríny má byť v slovenskom jazyku. Výstup z procesu resuscitácie má byť možné archivovať, vyhodnocovať a ďalej spracovávať aj na pc. Figurína musí umožňovať testovanie správnosti resuscitačných aktivít. Minimálne požiadavky na funkčnosť figuríny: nastaviteľný úklon hlavy, ventil proti spätnému nadýchnutiu, pulz na krčnej tepne, zmena zreníc po úspešnej resuscitácii, dvíhanie a klesanie hrudníka pri nádychu a výdychu. Kontrola hĺbky vdychu, správneho umiestnenia rúk a správne vyvinutého tlaku v procese resuscitácie. Súčasťou dodávky má byť aj videomanuál v slovenčine.</t>
  </si>
  <si>
    <t xml:space="preserve">Lupa na pozorovanie prírody pre učiteľa s minimálne dvojnásobným zväčšením, možnosťou pripojenia nádobky s otvormi na vetranie, s priemerom min. 50 mm. na pozorovanie drobného hmyzu, rastlín a hornín. </t>
  </si>
  <si>
    <t>Presné digitálne váhy s kapacitou váženia max. 2000g, stupnica min. 0,01g, rozmer váž. plochy min. 130x180 mm, hmotnosť má byť možné merať v gramoch, unciach, karátoch, librách, funkcia počítania kusov, kalibračné funkcie 1kg závažím (súčasťou bal.), napájanie pomocou adaptéra AC 110-220V, alebo na batérie, ktoré majú byť súčasťou. Váhy majú byť dodané spolu so sadou závaží 500mg v zložení min. (1x závažie 200g, 2x závažie 100g, 1x závažie 50g, 2x závažie 20g, 1x závažie 10g, 1x kliešte)</t>
  </si>
  <si>
    <t xml:space="preserve">Sada 3D modelov pre učiteľa zložená  z 8 ks demonštračných 3D modelov na chémiu v zložení:  1x interaktívny model atómu, 1x žiacky model atómu, 1x súprava anorganická chémia (obsahujúca 51 atómov priemeru 14,5mm a 38 spojovacích prvkov), 1x súprava organická chémia (obsahujúca 50 atómov priemeru 14,5mm a 64 spojovacích prvkov), 1x model Chloridu sodného (rozmer 13,5x13,5x12,5cm), 1x model Grafitu (35x25x26.5 cm) , 1x model Diamantu (31x31x 8 cm) , 1x model síranu vápenatého (rozmer 31x31x28cm). Každý z modelov je z odolného plastu vhodnom pre školské prostredie, s popisom jednotlivých častí v slovenskom jazyku. </t>
  </si>
  <si>
    <t>Minimálna špecifikácia Monokulárna hlavica, otáčajúca sa v rozsahu 360°, náklon 45°,  zväčšenie 64-640 x, okulár WF16x, objektívy  4x,10x, 40x (pružinový) , revolverový nosič pre 3 objektívy, pracovný stolík 90x90 mm,  kondenzor  NA 0,65,  kotúčová  clona (6 otvorov) , ostrenie hrubé, kovové  telo, osvetlenie LED (horné aj spodné), regulácia jasu.  Minimálne požadované príslušenstvo k mikroskopu: 5 ks biologických stabilných preparátov, 1 ks farbiaca tekutina min. 0,02 ml, 1 hárok čistiacich obrúskov, sada podložných a krycích sklíčok, pipeta, pinzeta, skúmavka. Pre skupinu max. 4 žiakov.</t>
  </si>
  <si>
    <t xml:space="preserve">Sada preparátov pre skupinu max. 4 žiakov  má obsahovať minimálne 2 sady preparátov s témou Ľudské telo, 2 sady preparátov s témou Rozmnožovanie rastlín, 2 sady preparátov s témou Rozmnožovanie živočíchov, 2 sady preparátov s témou Parazity, 2 sady preparátov s témou Život vo vode. Každá sada má obsahovať minimálne 10 ks rôznych jednotlivých preparátov z požadovaných tém. </t>
  </si>
  <si>
    <t xml:space="preserve">Sada lúp na pozorovanie prírody pre skupinu max. 4 žiakov. Jedna sada má obsahovať minimálne 4 ks lúp, s minimálne dvojnásobným zväčšením, možnosťou pripojenia nádobky s otvormi na vetranie, s priemerom min. 50 mm. na pozorovanie drobného hmyzu, rastlín a hornín. </t>
  </si>
  <si>
    <t>Sada min. 2ks digitálnych váh pre skupinu max. 4 žiakov. Váha s váživosťou max. 2000g a presnosťou 0,1g. Jednoduchá obsluha štyrmi tlačidlami, rýchla samokalibrácia po zapnutí, funkcia Tara, a tiež funkcia privažovania, funkcia počítania kusov, prepínanie medzi jednotkami gram, unca, grain, karát, dobre čitateľný display s modrým podsvietením, napájanie batériami (2x AAA batérie v balení) resp. pomocou dutej zdierky sieťový adaptérom (je v dodávke); automatické vypnutie pre predĺženie životnosti batérií. Obsahom sú dva ochranné kryty, súčasne použiteľné ako misky na váženie. Rozmery: pracovná doska váhy: 100 x 94 mm. Miska váhy, malá: 100 x 105 x 8 mm; Miska váhy, veľká: 130 x 110 x 21 mm. Obrysové rozmery max.: 125 x 105 x 17 mm.</t>
  </si>
  <si>
    <t>Sada min. 2ks laboratórnych stojanov s príslušenstvom. Každý laboratórny stojan má byť je s doskou a tyčou min. 750mm. Každý lab. stojan má obsahovať: 1ks kruh na varenie pr. 130mm, 1ks kruh na varenie pr. 100mm, 1ks kruh na varenie pr. 70mm, 1ks držiak na chladič veľký, 2ks držiak bez svorky, 6ks krížová svorka a sieť nad kahan s keramickým stredom. Pre skupinu max. 4 žiakov.</t>
  </si>
  <si>
    <t xml:space="preserve">Sada min. 2 ks sklenených liehových kahanov s príslušenstvom pre skupinu max. 4 žiakov. Minimálna požiadavka na jeden kahan s príslušenstvom je: 2 ks liehový kahan s kapacitou minimálne 250ml, hrúbku skla minimálne 1,8 mm,2 ks laboratórna trojnožka so sieťkou nad kahan, 2ks balenie 250 ml liehu na horenie. </t>
  </si>
  <si>
    <t xml:space="preserve">Sada tácok k laboratórnemu pracovisku má obsahovať minimálne 4 ks tácok pre skupinu max. 4 žiakov v zložení min. 2 ks s min. rozmerom  300x400x40 mm a 2 ks  smin. rozmerom 250x250x40mm, s teplotnou odolnosťou min. do 50°C  a chemickou odolnosťou pre materiály PS. </t>
  </si>
  <si>
    <t>Triedna sada pre znázornenie využitia robotov v priemysle a v bežnom živote.  Prostredníctvom WIFI alebo pripojením robotického zariadenia do externého boxu, umožňuje ovládať viacero robotických zariadení  z jednej operačnej stanice. Simulácia výrobnej linky. Vizuálne programovanie v slovenskom jazyku. Manuál a videomanuál v slovenskom jazyku. Materiál : Hliníková zliatina 6061, Inžiniersky plast,  rozsah pohybu 4 smerový, max váha zdvíhaného objektu 0,45kg, dosah ramena min 30cm, lineárna dráha, komunikačné porty min USB,BT,WIFI</t>
  </si>
  <si>
    <t xml:space="preserve">Súprava základných dielenských meradiel pre techniku má minimálne obsahovať 12 ks rôznych meradiel s minimálnou špecifikáciou: Meradlo oceľové neohybné: šírka 23 mm, hrúbka 0,8 mm, dĺžka 480 mm, Skladací meter drevený: min. 2 m, Zvinovací meter s protišmykovou gumou, začiatok metra obsahuje magnet, dĺžka min. 2 m, šírka min. 14 mm, Kružidlo rysovacie s tvrdenými hrotmi, min. 190 mm, Digitálny hĺbkomer s nosom: dieliky po 0,01 mm, rozsah min. 0-180 mm, 1 ks mikrometer v rozsahu 0-25 mm: dieliky po 0,01 mm, Uholník príložný pevný 200 mm, Uholník príložný nastaviteľný: dve stupnice, šírka min. 30 mm, rozsah 0-180°, dĺžka min. 700 mm, Uhlomer s posuvným ramenom: rozsah 0-180°, rozmer 130x250 mm, Meradlo posuvné digitálne: rozsah min.150 mm, rozlíšenie 0,01 mm, presnosť 0,03 mm, Kovové meradlo posuvné: rozsah min. 190 mm, rozlíšenie 0,055 mm.Dvojlúčový laser krížový, horizontálny a vertikálny lúč, statív k laseru. Súčasťou sady má byť videomanuál v slovenskom jazyku. </t>
  </si>
  <si>
    <t xml:space="preserve">Sada základného dielenského ručného náradia má byť minimálne v zložení: 1x sada 5 ks pilníkov (dĺžka 200 mm, s rukoväťami), 1x sada 6 ks ihlových pilníkov (dĺžka 160 mm z toho brúsna časť v rozsahu 45 - 50 mm, typy: nožový, guľatý, polguľatý, plochý, 3- a 4-hranný), 1x sada 3 ks pilníkov na železo (300 mm, typy: guľatý, polguľatý, plochý), 1x sada 3ks rašpiel (dĺžka 250 mm), 1x sada 6 ks sekáčov (typy: priebojník 2.7x110 mm a 3.9x142 mm, sekáč 3.8x125 mm, sekáč 11x130 mm, sekáč 14.6x148 mm, jamkovač 3x120 mm), 1x sada 3 ks rôznych profesionálnych dlát z uhlíkovej ocele, 1x sada 5 ks klieští v obale v zložení:  kombinované 125 mm, polguľaté rovné 125 mm, polguľaté rovné 150 mm, štípacie priame 115 mm, štípacie bočné 115 mm, 1x kladivo gumené a 1x kladivo kovové so sklolaminátovou rukoväťou (300 g), 1x sada klincov, 1x ochranná podložka, 1x oceľové nitovacie kliešte 255 mm, priemer 2,4-4,8 mm, chrómované, 1x pákové nitovacie kliešte 280 mm, priemer do 4,8 mm (4 násadce), 1x sada 500 nitov v rozsahu 3,2 – 4,8 mm, 1 ks pílka gumený povrch rúčky a rámu, 1 ks pílka  na kov min. 295 mm, rukoväť drevená, 1 ks pílka na drevo 300 mm, gumený povrch rúčky, 1 ks plastová šablóna na rezanie uhlov  min. rozmer 290x140x65 mm, 1 ks malá pílka. Príslušenstvo minimálne v zložení: 300 ks vrutov miin. 3-5mm x 12-55mm, 300 ks skrutiek, matíc a podložiek M2x12 mm, 5 ks pílových listov na kov 300 mm, 500 ks klincov rôzne druhy. Súčasťou sady má byť videomanuál v slovenskom jazyku. </t>
  </si>
  <si>
    <t>Akumulátorové náradie - Minimálne požadované parametre sú: Akumulátorová vŕtačka / skrutkovač LI 12CD, 1 batéria 12V Li-ion 1,3Ah, krútiaci moment 14/21Nm, upínací rozsah 0,8 - 10 mm, otáčky bez záťaže od 0 do 1350 ot./min , 2 stupne, Chod doprava/doľava, dvojstupňová prevodovka, manuál v slovenskom jazyku. Súčasťou dodávky má byť náhradná Li batéria</t>
  </si>
  <si>
    <t xml:space="preserve">Súprava základného ručného náradia pre elektroniku. Súprava má obsahovať minimálne 7 ks skrutkovačov pre elektroniku a to: PH0-2, ploché: 2,5-5,5mm so skúšačkou v obale a 6 ks rôznych klieští pre elektroniku a to  minimálne 1 ks  kombinované 118 mm, 1 ks štiepacie bočné 110 mm, 1 ks štiepacie čelné 111 mm, 1 ks polguľaté rovné 120 mm, 1 ks polguľaté dlhé 148 mm, 1 ks odizolovacie 155 mm. </t>
  </si>
  <si>
    <t xml:space="preserve">Montážne náradie pre vodoinštalatérske práce v prenosnom obale. Sada má obsahovať minimálne 12 ks vodoinštalatérskych nástrojov v zložení: hasák, sadu 7 ks vydlicovo račnových kľúčov 8-19 mm, sadu 18 ks skrutkovačov (-2-8 mm, PH00 - 2,TX5-10), sadu na zváranie plastových trubiek PPR, kliešte na delenie PPR trubiek, rezač rúrok 3-30 mm s ohrotovačom, pílku na železo, sadu 3 ks náhradných pílových listov kov obojstranných min. 295 mm, teplovzdušnú pištoľ, pilník, lepidlo, teflónovú pásku. </t>
  </si>
  <si>
    <t>Súprava základného murárskeho, stavebného a maliarskeho náradia pre učebňu techniky. Súprava má obsahovať minimálne 1x hladítko murárske kovové, 1x hladítko murárske zubaté,  1x hladítko murárske plstené,  1x naberačku murársku, 1x lyžicu murársku, 1x hrable na betón, 1x šnúru murársku, 5x sadu štetcov v zložení ploché, guľaté, zárohové s drevenou rúčkou, 5x sadu brúsnych papierov zloženú z minimálne 9ks brúsnych listov v troch rôznych hrúbkach, 5x murársku špachtľu, 1x maltovník min. 65l, 1x škrabák drevený  min. 380 x 180mm, 2 ks náhradné brúsne plátno, 1 ks škrabák na porobetón min. 240 x 80 mm, 1x sadu základného stavebného spojovacieho materiálu zloženú minimálne z komponentov: sada 300 ks vrutov ,min. 3-5 mm x 12-55 mm , Sada 300 ks skrutiek, matíc a podložiek M2-4 mm x 12-25 mm mm, Hliníkové nity 500 ks, 3,2 - 4,8 mm x 12-25 mm, Tavné tyčinky 1000g, polomer 5.5 mm, dĺžka 190mm, 1 ks tavná pištoľ min. 170W, doba aktivácie max. 6 min., teplota 220 st.C, na tyčinky s polomerom 5.5 mm, 3 ks pílových listov na kov a drevo obojstranné 300 mm, Sada 1000 ks klincov rôzne druhy. Súčasťou sady má byť videomanuál v slovenskom jazyku. Sada pre dielňu.</t>
  </si>
  <si>
    <t xml:space="preserve">Mikrospájkovačka minimálne analógová spájkovacia stanica s minimálnym výkonom 9 W a regulovateľnou teplotou v rozsahu min. od 170°C do 380°C. Napájacie napätie stanice má byť 230V AC a napájacie napätie spájkovačky maximálne 24V. Tvar hrotu je požadovaný kužeľový s priemerom 2 mm. Spájkovačka má mať krátky čas ohrevu a má byť vhodná pre školské prostredie. Sada základných pomôcok na spájkovanie má obsahovať minimálne 250 g spájkovacieho cínu hrúbky minimálne 1 mm a kolofóniu minimálne 50 g, 1 ks odsávačku s dĺžkou min. 178 mm, hmotnosťou max. 60 g. </t>
  </si>
  <si>
    <t xml:space="preserve">Sada nožníc na strihanie plechu s príslušenstvom má minimálne obsahovať: 1ks nožníc na strihanie plechu s minimálnym prevodom do 1,1 mm a 1ks sady základného pozinkovaného materiálu rôznej hrúbky v rozmedzí od 0,55 mm do 0,7 mm, veľkosť min. 200x300 mm. </t>
  </si>
  <si>
    <t xml:space="preserve">Sada teplovzdušnej pištole a príslušenstva na zváranie plastov, sušenie, rozmrazovanie  a odstraňovanie starých náterov. Sada má minimálne obsahovať pištoľ s dvoma úrovňami výkonu - s minimálnym  výkonom 900 W a teplotou minimálne 330°C. Druhá úroveň s minimálnym výkonom 1600W a teplotou 500°C, súčasťou sady majú byť minimálne 3 ks náhradné trysky, sada zmršťovacieho materiálu pre elektrotechniku a prenosný kufrík. </t>
  </si>
  <si>
    <t xml:space="preserve">Vypaľovačka do učebne dreva, minimálne je požadovaný  ručný nástroj vhodný pre školské prostredie, s minimálnym príkom 165W a osvetlením pracovnej plochy. </t>
  </si>
  <si>
    <t xml:space="preserve">Sada univerzálnych meracích prístrojov min. na meranie napätia a prúdu. Požadované sú analógové prístroje z odolného plastu. Voltmeter na galvanometrickom princípe triedy 2.0, s krátkodobým preťažením bez poškodenia, s ochrannou diódou proti prepólovaniu,  nula nastaviteľná skrutkou, 4 mm zdierky pre vodiče. Meracie rozsahy: 0 až 3 V / 15 V / 30 V, Delenie stupnice: 0,1 V / 1 V / 1 V, Dĺžka stupnice: 75 mm, minimálny rozmery: 100 x 140 x 90 mm.  Ampérmeter  na gavlanometrickom princípe triedy 2.0, s krátkodobým preťažením bez poškodenia, s ochrannou diódou proti prepólovaniu,  nula nastaviteľná skrutkou, 4 mm zdierky pre vodiče. Meracie rozsahy: 0 až 50/500 mA / 5 A, Delenie stupnice: 1/10/100 mA, Dĺžka stupnice: 75 mm, min. rozmery: 100 x 140 x 90 mm. a digitálny multimeter so skúšačkou. </t>
  </si>
  <si>
    <t xml:space="preserve">Sada na meranie spotreby elektrickej energie má obsahovať minimálne demonštračný prístroj s LCD displejom, 3 funkcionálnymi tlačidlami a možnosťou nastavenia jednotkovej ceny, vhodný na pripojenie do elektrickej zásuvky na maximálne 230V/16A, pričom je  prístroj možné použiť pre dve tarify, súčasťou sady má byť tepelné záťažové teleso na znázornenie zmeny spotreby elektrickej energie. </t>
  </si>
  <si>
    <t xml:space="preserve">Demonštračná sada na ukážku bezpečného používania elektrickej energie v domácnosti. Sada má obsahovať minimálne 15 rôznych komponentov, umožňujúcich vykonanie minimálne 25 rôznych experimentov minimálne z týchto okruhov: základné zapojenia elektrospotrebičov, premena elektrickej energie na iné druhy energie, nehody spôsobené elektrickým prúdom, nehodové situácie v domácnosti. Súčasťou stavebnice má byť sada spojovacích vodičov so stojanom. Požadovaný je videomanuál v slovenskom jazyku. </t>
  </si>
  <si>
    <t>Sada má obsahovať minimálne: tankovaciu stanicu s mechanickým plnením vodíka, elektrolyzérom na výrobu vodíka, nádržkou na vodu a zásobníkom na vodík, solárny článok na získavanie energie pre výrobu vodíka. Minimálny rozmer modelu autíčka  má byť 10 cm, má byť z priesvitného plastu, umožňujúceho sledovať chemické procesy, so zásobníkom na vodík. Sada pre dielňu.</t>
  </si>
  <si>
    <t>Súbor minimálne 9 ks lineárnych učebných pomôcok znázorňujúcich využitie základných mechanizmov v domácnosti a praxi, automatizačné, zabezpečovacie systémy v domácnosti, energetické zdroje a ich využitie v domácnosti. Minimálny požadovaný rozmer má byť 110x140 cm, povrch má byť laminovaný a sada má byť dodaná so závesnými lištami a s háčikmi na zavesenie (Obsiahnuté témy minimálne: Zabezpečovacie prvky v domácnosti, Regulácia spotreby vody v domácnosti a Regulácia spotreby elektriny v domácnosti, Ústredné kúrenie, Alternatívne a obnoviteľné zdroje energie, Nízkoenergetické domy, Rozvod plynu v domácnostiach, Revízne postupy, Základné mechanizmy v domácnosti)</t>
  </si>
  <si>
    <t>Sada na obrábanie dreva pre skupinu žiakov. Súprava má obsahovať komponenty na zostavenie minimálne 8 variant rôznych zariadení na obrábanie dreva, pričom to musia byť minimálne sústruh, pílka a obrusovačka, požadovaný motor s otáčkami  minimálne  20 000 ot./min., 3A. Požadované špecifikácie a príslušenstvo sústruhu sú: minimálna vzdialenosť medzi stredmi v rozsahu minimálne 50-120 mm, pohyb čepele lupienkovej pílky z bezpečnostných dôvodov max. 6 mm, rozmery obrábacieho stolíka minimálne 70x80 mm, otočný strediaci hrot, stabilizačné dosky, lupienkové pílky, upínacie klieštiny, stolík na lupienkovú pílku, sane, zverák, podpora pre nástroj,  hnací remeň, kryt remeňa, motor, 2 ks medzikus, skrutkovač, frézka, vrták, dlátko, brúsny papier, výstredník, priečny a pozdĺžny posuv, trojčeľusťové skľučovadlo, zdroj 12V, držiak nástroja, nástrojová brúska s brúsnym kotúčom, ochranné okuliare, 10 ks náhradné lupienkové pílky, základová doska vrátane háčikov na uchytenie protišmykových podložiek (nožičiek), 2 ks mikrosvoriek, upínacie klieštiny, kovový podstavec pod dlátko. K stavebnici je potrebné dodať aj prehľadný úložný systém určený pre uskladnenie stavebníc na obrábanie, s vekom a svorkami (klipsňami) na zatvorenie veka, s vnútorným odnímateľným dielom rozdelením na dve sekcie, s výškou min. 25 cm. Súčasťou stavebnice má byť videomanuál v slovenskom jazyku. Súčasťou stavebnice má byť dielenská sada základného materiálu na obrábanie minimálne v zložení: 30 ks preglejka z topoľa (min. A4 formát), 30 ks valček  z lipového dreva 20x90 mm, 100 ks palička z bukového dreva 60x100 mm, 15 ks polotovarov na výrobu soľničky 40x90 mm, 30 ks drevené lištičky min. 100 mm.</t>
  </si>
  <si>
    <t>Sada na obrábanie kovu a iných materiálov pre skupinu žiakov. Súprava má obsahovať komponenty na zostavenie minimálne 3 variant rôznych zariadení na obrábanie mäkkých kovov. Minimálne je požadované, aby bola na sústruhu vzdialenosť medzi stredmi v rozsahu 40 -70 mm, pracovná plocha frézky má byť minimálne 140x30x30 mm, motor s otáčkami minimálne  20 000 ot./min. Požadované je, aby z komponentov bolo možné zostaviť min. horizontálnu a vertikálnu frézku a sústruh. Súčasťou príslušenstva má byť: remeň, kryt remeňa, motor, trojčeľusťové skľučovadlo, pozdĺžny posuv, koník, držiak nástroja, stabilizačné platne, krížový posuv, skrutkovač, klieština, uťahovák klieštin, fréza, sane, kovový medzikus, otočný strediaci hrot, podložky na nastavenie nástroja, sústružnícky nôž, upevňovanie pomocou T drážky a zdroj, nástrojová brúska s brúsnym kotúčom, kovový zverák, ochranné okuliare, základová doska vrátane háčikov na uchytenie protišmykových podložiek (nožičiek), 2 ks mikrosvoriek, 10 ks náhradné lupienkové pílky, kovový podstavec pod dlátko, rozširujúci set umožňujúci postaviť stroje na obrábanie dreva (lupienková pílka + ručná brúska, klieštiny a dlátko). K stavebnici je potrebné dodať aj prehľadný úložný systém určený pre uskladnenie stavebníc na obrábanie, s vekom a svorkami (klipsňami) na zatvorenie veka, s vnútorným odnímateľným dielom rozdelením na dve sekcie, s výškou min. 25 cm. Súčasťou stavebnice má byť videomanuál v slovenskom jazyku a dielenská sada základného materiálu na obrábanie v zložení: 15 ks hliníkový valček 10x80 mm, 15 ks umelý kameň 40x40 mm, 30 ks farebný akryl min. 30x30 mm.</t>
  </si>
  <si>
    <t xml:space="preserve">Vyplní uchádzač: 1. (ÁNO / NIE / Ekvivalent) a 2. (Výrobca alebo typové označenie) </t>
  </si>
  <si>
    <t>Dátum, meno a  podpis oprávnenej osoby</t>
  </si>
  <si>
    <t>Príloha č. 4 - 1 Výpočet zmluvnej ceny /cenový formulár pre časť A1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</si>
</sst>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quot;€&quot;"/>
    <numFmt numFmtId="165" formatCode="_-* #,##0.00\ [$€-1]_-;\-* #,##0.00\ [$€-1]_-;_-* &quot;-&quot;??\ [$€-1]_-;_-@_-"/>
  </numFmts>
  <fonts count="17" x14ac:knownFonts="1">
    <font>
      <sz val="11"/>
      <color theme="1"/>
      <name val="Calibri"/>
      <family val="2"/>
      <charset val="238"/>
      <scheme val="minor"/>
    </font>
    <font>
      <b/>
      <sz val="11"/>
      <color theme="1"/>
      <name val="Calibri"/>
      <family val="2"/>
      <charset val="238"/>
      <scheme val="minor"/>
    </font>
    <font>
      <b/>
      <sz val="12"/>
      <color rgb="FF000000"/>
      <name val="Calibri"/>
      <family val="2"/>
      <charset val="238"/>
      <scheme val="minor"/>
    </font>
    <font>
      <sz val="12"/>
      <color rgb="FF000000"/>
      <name val="Calibri"/>
      <family val="2"/>
      <charset val="238"/>
      <scheme val="minor"/>
    </font>
    <font>
      <sz val="12"/>
      <name val="Calibri"/>
      <family val="2"/>
      <charset val="238"/>
      <scheme val="minor"/>
    </font>
    <font>
      <sz val="11"/>
      <name val="Calibri"/>
      <family val="2"/>
      <charset val="238"/>
      <scheme val="minor"/>
    </font>
    <font>
      <b/>
      <sz val="11"/>
      <name val="Calibri"/>
      <family val="2"/>
      <charset val="238"/>
      <scheme val="minor"/>
    </font>
    <font>
      <sz val="10"/>
      <name val="Arial"/>
      <family val="2"/>
      <charset val="238"/>
    </font>
    <font>
      <b/>
      <sz val="8"/>
      <name val="Arial"/>
      <family val="2"/>
      <charset val="238"/>
    </font>
    <font>
      <sz val="8"/>
      <name val="Arial"/>
      <family val="2"/>
      <charset val="238"/>
    </font>
    <font>
      <b/>
      <sz val="10"/>
      <name val="Arial"/>
      <family val="2"/>
      <charset val="238"/>
    </font>
    <font>
      <sz val="12"/>
      <color theme="1"/>
      <name val="Times New Roman"/>
      <family val="1"/>
      <charset val="238"/>
    </font>
    <font>
      <b/>
      <sz val="16"/>
      <color theme="1"/>
      <name val="Calibri"/>
      <family val="2"/>
      <charset val="238"/>
      <scheme val="minor"/>
    </font>
    <font>
      <b/>
      <sz val="14"/>
      <color theme="1"/>
      <name val="Calibri"/>
      <family val="2"/>
      <charset val="238"/>
      <scheme val="minor"/>
    </font>
    <font>
      <b/>
      <sz val="12"/>
      <color theme="1"/>
      <name val="Calibri"/>
      <family val="2"/>
      <charset val="238"/>
      <scheme val="minor"/>
    </font>
    <font>
      <b/>
      <sz val="14"/>
      <color rgb="FF000000"/>
      <name val="Calibri"/>
      <family val="2"/>
      <charset val="238"/>
      <scheme val="minor"/>
    </font>
    <font>
      <sz val="9"/>
      <color theme="1"/>
      <name val="Calibri"/>
      <family val="2"/>
      <charset val="238"/>
      <scheme val="minor"/>
    </font>
  </fonts>
  <fills count="7">
    <fill>
      <patternFill patternType="none"/>
    </fill>
    <fill>
      <patternFill patternType="gray125"/>
    </fill>
    <fill>
      <patternFill patternType="solid">
        <fgColor theme="9" tint="0.59999389629810485"/>
        <bgColor indexed="64"/>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theme="0" tint="-0.249977111117893"/>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2">
    <xf numFmtId="0" fontId="0" fillId="0" borderId="0"/>
    <xf numFmtId="0" fontId="7" fillId="0" borderId="0"/>
  </cellStyleXfs>
  <cellXfs count="55">
    <xf numFmtId="0" fontId="0" fillId="0" borderId="0" xfId="0"/>
    <xf numFmtId="0" fontId="3" fillId="0" borderId="1" xfId="0" applyFont="1" applyBorder="1" applyAlignment="1" applyProtection="1">
      <alignment horizontal="center" vertical="center" wrapText="1"/>
      <protection locked="0"/>
    </xf>
    <xf numFmtId="0" fontId="2" fillId="2" borderId="1" xfId="0" applyFont="1" applyFill="1" applyBorder="1" applyAlignment="1" applyProtection="1">
      <alignment horizontal="left" vertical="center" wrapText="1"/>
      <protection locked="0"/>
    </xf>
    <xf numFmtId="0" fontId="3" fillId="0" borderId="1" xfId="0" applyFont="1" applyFill="1" applyBorder="1" applyAlignment="1" applyProtection="1">
      <alignment horizontal="left" vertical="center" wrapText="1"/>
      <protection locked="0"/>
    </xf>
    <xf numFmtId="0" fontId="3" fillId="0" borderId="1" xfId="0" applyFont="1" applyFill="1" applyBorder="1" applyAlignment="1" applyProtection="1">
      <alignment horizontal="center" vertical="center" wrapText="1"/>
      <protection locked="0"/>
    </xf>
    <xf numFmtId="0" fontId="4" fillId="0" borderId="1" xfId="0" applyFont="1" applyFill="1" applyBorder="1" applyAlignment="1" applyProtection="1">
      <alignment horizontal="left" vertical="center" wrapText="1"/>
      <protection locked="0"/>
    </xf>
    <xf numFmtId="165" fontId="0" fillId="3" borderId="1" xfId="0" applyNumberFormat="1" applyFont="1" applyFill="1" applyBorder="1" applyAlignment="1" applyProtection="1">
      <alignment horizontal="right" vertical="center"/>
    </xf>
    <xf numFmtId="0" fontId="2" fillId="2" borderId="1" xfId="0" applyFont="1" applyFill="1" applyBorder="1" applyAlignment="1" applyProtection="1">
      <alignment horizontal="justify" vertical="center" wrapText="1"/>
      <protection locked="0"/>
    </xf>
    <xf numFmtId="164" fontId="0" fillId="3" borderId="1" xfId="0" applyNumberFormat="1" applyFont="1" applyFill="1" applyBorder="1" applyAlignment="1" applyProtection="1">
      <alignment vertical="center"/>
    </xf>
    <xf numFmtId="164" fontId="0" fillId="3" borderId="1" xfId="0" applyNumberFormat="1" applyFill="1" applyBorder="1" applyAlignment="1" applyProtection="1">
      <alignment horizontal="right" vertical="center"/>
    </xf>
    <xf numFmtId="0" fontId="4" fillId="0" borderId="1" xfId="0" applyFont="1" applyFill="1" applyBorder="1" applyAlignment="1" applyProtection="1">
      <alignment horizontal="center" vertical="center" wrapText="1"/>
      <protection locked="0"/>
    </xf>
    <xf numFmtId="0" fontId="4" fillId="4" borderId="1"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10" fillId="0" borderId="0" xfId="0" applyFont="1"/>
    <xf numFmtId="0" fontId="3" fillId="4" borderId="1" xfId="0" applyFont="1" applyFill="1" applyBorder="1" applyAlignment="1" applyProtection="1">
      <alignment horizontal="left" vertical="center" wrapText="1"/>
      <protection locked="0"/>
    </xf>
    <xf numFmtId="0" fontId="3" fillId="4" borderId="1" xfId="0" applyFont="1" applyFill="1" applyBorder="1" applyAlignment="1" applyProtection="1">
      <alignment horizontal="center" vertical="center" wrapText="1"/>
      <protection locked="0"/>
    </xf>
    <xf numFmtId="164" fontId="5" fillId="3" borderId="1" xfId="0" applyNumberFormat="1" applyFont="1" applyFill="1" applyBorder="1" applyAlignment="1" applyProtection="1">
      <alignment horizontal="right" vertical="center"/>
    </xf>
    <xf numFmtId="0" fontId="0" fillId="0" borderId="1" xfId="0" applyBorder="1"/>
    <xf numFmtId="0" fontId="1" fillId="2" borderId="1" xfId="0" applyFont="1" applyFill="1" applyBorder="1" applyAlignment="1" applyProtection="1">
      <alignment vertical="center" wrapText="1"/>
      <protection locked="0"/>
    </xf>
    <xf numFmtId="0" fontId="13" fillId="4" borderId="0" xfId="0" applyFont="1" applyFill="1" applyAlignment="1">
      <alignment horizontal="left" vertical="center" wrapText="1"/>
    </xf>
    <xf numFmtId="4" fontId="14" fillId="4" borderId="0" xfId="0" applyNumberFormat="1" applyFont="1" applyFill="1" applyAlignment="1">
      <alignment horizontal="left" vertical="center" wrapText="1"/>
    </xf>
    <xf numFmtId="0" fontId="8" fillId="0" borderId="0" xfId="0" applyFont="1" applyAlignment="1">
      <alignment horizontal="left"/>
    </xf>
    <xf numFmtId="0" fontId="6" fillId="0" borderId="1" xfId="0" applyFont="1" applyBorder="1" applyAlignment="1">
      <alignment horizontal="left" vertical="top" wrapText="1"/>
    </xf>
    <xf numFmtId="0" fontId="9" fillId="0" borderId="0" xfId="0" applyFont="1" applyAlignment="1">
      <alignment horizontal="left"/>
    </xf>
    <xf numFmtId="0" fontId="2" fillId="2" borderId="1" xfId="0" applyFont="1" applyFill="1" applyBorder="1" applyAlignment="1" applyProtection="1">
      <alignment horizontal="center" vertical="center" wrapText="1"/>
      <protection locked="0"/>
    </xf>
    <xf numFmtId="165" fontId="1" fillId="4" borderId="1" xfId="0" applyNumberFormat="1" applyFont="1" applyFill="1" applyBorder="1" applyAlignment="1" applyProtection="1">
      <alignment horizontal="right" vertical="center" wrapText="1"/>
      <protection locked="0"/>
    </xf>
    <xf numFmtId="165" fontId="0" fillId="0" borderId="1" xfId="0" applyNumberFormat="1" applyBorder="1" applyAlignment="1">
      <alignment horizontal="right" vertical="center"/>
    </xf>
    <xf numFmtId="0" fontId="0" fillId="0" borderId="0" xfId="0" applyFill="1"/>
    <xf numFmtId="0" fontId="15" fillId="3" borderId="1" xfId="0" applyFont="1" applyFill="1" applyBorder="1" applyAlignment="1" applyProtection="1">
      <alignment horizontal="left" vertical="center" wrapText="1"/>
      <protection locked="0"/>
    </xf>
    <xf numFmtId="0" fontId="13" fillId="3" borderId="1" xfId="0" applyFont="1" applyFill="1" applyBorder="1"/>
    <xf numFmtId="164" fontId="13" fillId="3" borderId="1" xfId="0" applyNumberFormat="1" applyFont="1" applyFill="1" applyBorder="1"/>
    <xf numFmtId="0" fontId="10" fillId="0" borderId="5" xfId="0" applyFont="1" applyBorder="1"/>
    <xf numFmtId="0" fontId="0" fillId="0" borderId="6" xfId="0" applyBorder="1"/>
    <xf numFmtId="49" fontId="0" fillId="0" borderId="6" xfId="0" applyNumberFormat="1" applyBorder="1" applyAlignment="1">
      <alignment wrapText="1"/>
    </xf>
    <xf numFmtId="165" fontId="0" fillId="0" borderId="6" xfId="0" applyNumberFormat="1" applyBorder="1"/>
    <xf numFmtId="0" fontId="0" fillId="0" borderId="7" xfId="0" applyBorder="1" applyAlignment="1">
      <alignment wrapText="1"/>
    </xf>
    <xf numFmtId="0" fontId="0" fillId="4" borderId="0" xfId="0" applyFill="1"/>
    <xf numFmtId="0" fontId="7" fillId="0" borderId="8" xfId="0" applyFont="1" applyBorder="1"/>
    <xf numFmtId="0" fontId="0" fillId="0" borderId="9" xfId="0" applyBorder="1"/>
    <xf numFmtId="0" fontId="11" fillId="0" borderId="0" xfId="0" applyFont="1" applyAlignment="1">
      <alignment horizontal="left" wrapText="1"/>
    </xf>
    <xf numFmtId="0" fontId="11" fillId="0" borderId="0" xfId="0" applyFont="1" applyAlignment="1">
      <alignment horizontal="justify"/>
    </xf>
    <xf numFmtId="0" fontId="0" fillId="0" borderId="8" xfId="0" applyBorder="1"/>
    <xf numFmtId="0" fontId="10" fillId="0" borderId="10" xfId="0" applyFont="1" applyBorder="1"/>
    <xf numFmtId="0" fontId="0" fillId="0" borderId="11" xfId="0" applyBorder="1"/>
    <xf numFmtId="0" fontId="11" fillId="0" borderId="11" xfId="0" applyFont="1" applyBorder="1" applyAlignment="1">
      <alignment horizontal="justify"/>
    </xf>
    <xf numFmtId="0" fontId="0" fillId="0" borderId="12" xfId="0" applyBorder="1"/>
    <xf numFmtId="0" fontId="16" fillId="0" borderId="1" xfId="0" applyFont="1" applyBorder="1" applyAlignment="1">
      <alignment horizontal="justify" vertical="center" wrapText="1"/>
    </xf>
    <xf numFmtId="49" fontId="0" fillId="6" borderId="1" xfId="0" applyNumberFormat="1" applyFill="1" applyBorder="1" applyAlignment="1">
      <alignment wrapText="1"/>
    </xf>
    <xf numFmtId="0" fontId="12" fillId="0" borderId="2" xfId="0" applyFont="1" applyBorder="1" applyAlignment="1">
      <alignment horizontal="left" vertical="center" wrapText="1"/>
    </xf>
    <xf numFmtId="0" fontId="12" fillId="0" borderId="0" xfId="0" applyFont="1" applyAlignment="1">
      <alignment horizontal="left" vertical="center" wrapText="1"/>
    </xf>
    <xf numFmtId="0" fontId="13" fillId="5" borderId="2" xfId="0" applyFont="1" applyFill="1" applyBorder="1" applyAlignment="1">
      <alignment horizontal="left" vertical="top" wrapText="1"/>
    </xf>
    <xf numFmtId="0" fontId="13" fillId="5" borderId="0" xfId="0" applyFont="1" applyFill="1" applyAlignment="1">
      <alignment horizontal="left" vertical="top" wrapText="1"/>
    </xf>
    <xf numFmtId="0" fontId="6" fillId="0" borderId="1" xfId="0" applyFont="1" applyBorder="1" applyAlignment="1">
      <alignment horizontal="left"/>
    </xf>
    <xf numFmtId="49" fontId="6" fillId="0" borderId="3" xfId="0" applyNumberFormat="1" applyFont="1" applyBorder="1" applyAlignment="1">
      <alignment horizontal="left" wrapText="1"/>
    </xf>
    <xf numFmtId="49" fontId="6" fillId="0" borderId="4" xfId="0" applyNumberFormat="1" applyFont="1" applyBorder="1" applyAlignment="1">
      <alignment horizontal="left" wrapText="1"/>
    </xf>
  </cellXfs>
  <cellStyles count="2">
    <cellStyle name="Normálna" xfId="0" builtinId="0"/>
    <cellStyle name="Normálna 2" xfId="1" xr:uid="{00000000-0005-0000-0000-000000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0D4C2F-C52F-4F53-8C5B-FDF34E15F411}">
  <dimension ref="A1:H63"/>
  <sheetViews>
    <sheetView tabSelected="1" showWhiteSpace="0" view="pageLayout" zoomScale="60" zoomScaleNormal="100" zoomScalePageLayoutView="60" workbookViewId="0">
      <selection activeCell="J8" sqref="J8"/>
    </sheetView>
  </sheetViews>
  <sheetFormatPr defaultRowHeight="14.4" x14ac:dyDescent="0.3"/>
  <cols>
    <col min="1" max="1" width="32" customWidth="1"/>
    <col min="2" max="2" width="11.44140625" customWidth="1"/>
    <col min="3" max="3" width="9.5546875" customWidth="1"/>
    <col min="4" max="4" width="13.33203125" customWidth="1"/>
    <col min="5" max="5" width="13.109375" customWidth="1"/>
    <col min="6" max="6" width="14.77734375" customWidth="1"/>
    <col min="7" max="7" width="76.44140625" customWidth="1"/>
    <col min="8" max="8" width="25.77734375" customWidth="1"/>
  </cols>
  <sheetData>
    <row r="1" spans="1:8" ht="21" x14ac:dyDescent="0.3">
      <c r="A1" s="48" t="s">
        <v>114</v>
      </c>
      <c r="B1" s="49"/>
      <c r="C1" s="49"/>
      <c r="D1" s="49"/>
      <c r="E1" s="49"/>
      <c r="F1" s="49"/>
    </row>
    <row r="2" spans="1:8" ht="18" x14ac:dyDescent="0.3">
      <c r="A2" s="50" t="s">
        <v>61</v>
      </c>
      <c r="B2" s="51"/>
      <c r="C2" s="51"/>
      <c r="D2" s="51"/>
      <c r="E2" s="51"/>
      <c r="F2" s="51"/>
    </row>
    <row r="3" spans="1:8" ht="18" x14ac:dyDescent="0.3">
      <c r="A3" s="19"/>
      <c r="B3" s="19"/>
      <c r="C3" s="19"/>
      <c r="D3" s="20"/>
      <c r="E3" s="19"/>
      <c r="F3" s="21"/>
    </row>
    <row r="4" spans="1:8" x14ac:dyDescent="0.3">
      <c r="A4" s="22" t="s">
        <v>57</v>
      </c>
      <c r="B4" s="52" t="s">
        <v>58</v>
      </c>
      <c r="C4" s="52"/>
      <c r="D4" s="52"/>
      <c r="E4" s="52"/>
      <c r="F4" s="23"/>
    </row>
    <row r="5" spans="1:8" x14ac:dyDescent="0.3">
      <c r="A5" s="22" t="s">
        <v>59</v>
      </c>
      <c r="B5" s="53" t="s">
        <v>60</v>
      </c>
      <c r="C5" s="54"/>
      <c r="D5" s="54"/>
      <c r="E5" s="54"/>
      <c r="F5" s="54"/>
    </row>
    <row r="6" spans="1:8" ht="74.400000000000006" customHeight="1" x14ac:dyDescent="0.3">
      <c r="A6" s="2"/>
      <c r="B6" s="24" t="s">
        <v>48</v>
      </c>
      <c r="C6" s="12" t="s">
        <v>62</v>
      </c>
      <c r="D6" s="25" t="s">
        <v>63</v>
      </c>
      <c r="E6" s="18" t="s">
        <v>64</v>
      </c>
      <c r="F6" s="18" t="s">
        <v>65</v>
      </c>
      <c r="G6" s="18" t="s">
        <v>66</v>
      </c>
      <c r="H6" s="47" t="s">
        <v>112</v>
      </c>
    </row>
    <row r="7" spans="1:8" ht="15.6" x14ac:dyDescent="0.3">
      <c r="A7" s="18" t="s">
        <v>68</v>
      </c>
      <c r="B7" s="24"/>
      <c r="C7" s="12"/>
      <c r="D7" s="18"/>
      <c r="E7" s="18"/>
      <c r="F7" s="18"/>
      <c r="G7" s="18"/>
      <c r="H7" s="18"/>
    </row>
    <row r="8" spans="1:8" ht="96" x14ac:dyDescent="0.3">
      <c r="A8" s="3" t="s">
        <v>43</v>
      </c>
      <c r="B8" s="1" t="s">
        <v>0</v>
      </c>
      <c r="C8" s="1">
        <v>1</v>
      </c>
      <c r="D8" s="6"/>
      <c r="E8" s="26">
        <f t="shared" ref="E8:E54" si="0">C8*D8</f>
        <v>0</v>
      </c>
      <c r="F8" s="26">
        <f t="shared" ref="F8:F54" si="1">E8*1.2</f>
        <v>0</v>
      </c>
      <c r="G8" s="46" t="s">
        <v>75</v>
      </c>
      <c r="H8" s="17"/>
    </row>
    <row r="9" spans="1:8" ht="84" x14ac:dyDescent="0.3">
      <c r="A9" s="3" t="s">
        <v>8</v>
      </c>
      <c r="B9" s="1" t="s">
        <v>0</v>
      </c>
      <c r="C9" s="1">
        <v>1</v>
      </c>
      <c r="D9" s="6"/>
      <c r="E9" s="26">
        <f t="shared" si="0"/>
        <v>0</v>
      </c>
      <c r="F9" s="26">
        <f t="shared" si="1"/>
        <v>0</v>
      </c>
      <c r="G9" s="46" t="s">
        <v>76</v>
      </c>
      <c r="H9" s="17"/>
    </row>
    <row r="10" spans="1:8" ht="60" x14ac:dyDescent="0.3">
      <c r="A10" s="3" t="s">
        <v>29</v>
      </c>
      <c r="B10" s="1" t="s">
        <v>1</v>
      </c>
      <c r="C10" s="1">
        <v>1</v>
      </c>
      <c r="D10" s="6"/>
      <c r="E10" s="26">
        <f t="shared" si="0"/>
        <v>0</v>
      </c>
      <c r="F10" s="26">
        <f t="shared" si="1"/>
        <v>0</v>
      </c>
      <c r="G10" s="46" t="s">
        <v>50</v>
      </c>
      <c r="H10" s="17"/>
    </row>
    <row r="11" spans="1:8" ht="84" x14ac:dyDescent="0.3">
      <c r="A11" s="3" t="s">
        <v>10</v>
      </c>
      <c r="B11" s="1" t="s">
        <v>1</v>
      </c>
      <c r="C11" s="1">
        <v>1</v>
      </c>
      <c r="D11" s="6"/>
      <c r="E11" s="26">
        <f t="shared" si="0"/>
        <v>0</v>
      </c>
      <c r="F11" s="26">
        <f t="shared" si="1"/>
        <v>0</v>
      </c>
      <c r="G11" s="46" t="s">
        <v>77</v>
      </c>
      <c r="H11" s="17"/>
    </row>
    <row r="12" spans="1:8" ht="60" x14ac:dyDescent="0.3">
      <c r="A12" s="3" t="s">
        <v>23</v>
      </c>
      <c r="B12" s="1" t="s">
        <v>0</v>
      </c>
      <c r="C12" s="1">
        <v>1</v>
      </c>
      <c r="D12" s="6"/>
      <c r="E12" s="26">
        <f t="shared" si="0"/>
        <v>0</v>
      </c>
      <c r="F12" s="26">
        <f t="shared" si="1"/>
        <v>0</v>
      </c>
      <c r="G12" s="46" t="s">
        <v>78</v>
      </c>
      <c r="H12" s="17"/>
    </row>
    <row r="13" spans="1:8" ht="60" x14ac:dyDescent="0.3">
      <c r="A13" s="5" t="s">
        <v>24</v>
      </c>
      <c r="B13" s="4" t="s">
        <v>1</v>
      </c>
      <c r="C13" s="4">
        <v>1</v>
      </c>
      <c r="D13" s="6"/>
      <c r="E13" s="26">
        <f t="shared" si="0"/>
        <v>0</v>
      </c>
      <c r="F13" s="26">
        <f t="shared" si="1"/>
        <v>0</v>
      </c>
      <c r="G13" s="46" t="s">
        <v>79</v>
      </c>
      <c r="H13" s="17"/>
    </row>
    <row r="14" spans="1:8" ht="192" x14ac:dyDescent="0.3">
      <c r="A14" s="3" t="s">
        <v>9</v>
      </c>
      <c r="B14" s="1" t="s">
        <v>1</v>
      </c>
      <c r="C14" s="1">
        <v>1</v>
      </c>
      <c r="D14" s="6"/>
      <c r="E14" s="26">
        <f t="shared" si="0"/>
        <v>0</v>
      </c>
      <c r="F14" s="26">
        <f t="shared" si="1"/>
        <v>0</v>
      </c>
      <c r="G14" s="46" t="s">
        <v>80</v>
      </c>
      <c r="H14" s="17"/>
    </row>
    <row r="15" spans="1:8" ht="15.6" x14ac:dyDescent="0.3">
      <c r="A15" s="2" t="s">
        <v>67</v>
      </c>
      <c r="B15" s="7"/>
      <c r="C15" s="18"/>
      <c r="D15" s="18"/>
      <c r="E15" s="18"/>
      <c r="F15" s="18"/>
      <c r="G15" s="18"/>
      <c r="H15" s="18"/>
    </row>
    <row r="16" spans="1:8" ht="96" x14ac:dyDescent="0.3">
      <c r="A16" s="14" t="s">
        <v>15</v>
      </c>
      <c r="B16" s="4" t="s">
        <v>0</v>
      </c>
      <c r="C16" s="4">
        <v>1</v>
      </c>
      <c r="D16" s="8"/>
      <c r="E16" s="26">
        <f t="shared" si="0"/>
        <v>0</v>
      </c>
      <c r="F16" s="26">
        <f t="shared" si="1"/>
        <v>0</v>
      </c>
      <c r="G16" s="46" t="s">
        <v>81</v>
      </c>
      <c r="H16" s="17"/>
    </row>
    <row r="17" spans="1:8" ht="60" x14ac:dyDescent="0.3">
      <c r="A17" s="3" t="s">
        <v>14</v>
      </c>
      <c r="B17" s="4" t="s">
        <v>1</v>
      </c>
      <c r="C17" s="4">
        <v>1</v>
      </c>
      <c r="D17" s="8"/>
      <c r="E17" s="26">
        <f t="shared" si="0"/>
        <v>0</v>
      </c>
      <c r="F17" s="26">
        <f t="shared" si="1"/>
        <v>0</v>
      </c>
      <c r="G17" s="46" t="s">
        <v>82</v>
      </c>
      <c r="H17" s="17"/>
    </row>
    <row r="18" spans="1:8" ht="96" x14ac:dyDescent="0.3">
      <c r="A18" s="3" t="s">
        <v>3</v>
      </c>
      <c r="B18" s="4" t="s">
        <v>1</v>
      </c>
      <c r="C18" s="4">
        <v>1</v>
      </c>
      <c r="D18" s="8"/>
      <c r="E18" s="26">
        <f t="shared" si="0"/>
        <v>0</v>
      </c>
      <c r="F18" s="26">
        <f t="shared" si="1"/>
        <v>0</v>
      </c>
      <c r="G18" s="46" t="s">
        <v>83</v>
      </c>
      <c r="H18" s="17"/>
    </row>
    <row r="19" spans="1:8" ht="48" x14ac:dyDescent="0.3">
      <c r="A19" s="3" t="s">
        <v>30</v>
      </c>
      <c r="B19" s="4" t="s">
        <v>0</v>
      </c>
      <c r="C19" s="4">
        <v>1</v>
      </c>
      <c r="D19" s="8"/>
      <c r="E19" s="26">
        <f t="shared" si="0"/>
        <v>0</v>
      </c>
      <c r="F19" s="26">
        <f t="shared" si="1"/>
        <v>0</v>
      </c>
      <c r="G19" s="46" t="s">
        <v>52</v>
      </c>
      <c r="H19" s="17"/>
    </row>
    <row r="20" spans="1:8" ht="31.2" x14ac:dyDescent="0.3">
      <c r="A20" s="3" t="s">
        <v>31</v>
      </c>
      <c r="B20" s="4" t="s">
        <v>0</v>
      </c>
      <c r="C20" s="4">
        <v>1</v>
      </c>
      <c r="D20" s="8"/>
      <c r="E20" s="26">
        <f t="shared" si="0"/>
        <v>0</v>
      </c>
      <c r="F20" s="26">
        <f t="shared" si="1"/>
        <v>0</v>
      </c>
      <c r="G20" s="46" t="s">
        <v>53</v>
      </c>
      <c r="H20" s="17"/>
    </row>
    <row r="21" spans="1:8" ht="48" x14ac:dyDescent="0.3">
      <c r="A21" s="3" t="s">
        <v>34</v>
      </c>
      <c r="B21" s="4" t="s">
        <v>1</v>
      </c>
      <c r="C21" s="4">
        <v>1</v>
      </c>
      <c r="D21" s="8"/>
      <c r="E21" s="26">
        <f t="shared" si="0"/>
        <v>0</v>
      </c>
      <c r="F21" s="26">
        <f t="shared" si="1"/>
        <v>0</v>
      </c>
      <c r="G21" s="46" t="s">
        <v>54</v>
      </c>
      <c r="H21" s="17"/>
    </row>
    <row r="22" spans="1:8" ht="48" x14ac:dyDescent="0.3">
      <c r="A22" s="5" t="s">
        <v>33</v>
      </c>
      <c r="B22" s="4" t="s">
        <v>1</v>
      </c>
      <c r="C22" s="4">
        <v>1</v>
      </c>
      <c r="D22" s="8"/>
      <c r="E22" s="26">
        <f t="shared" si="0"/>
        <v>0</v>
      </c>
      <c r="F22" s="26">
        <f t="shared" si="1"/>
        <v>0</v>
      </c>
      <c r="G22" s="46" t="s">
        <v>51</v>
      </c>
      <c r="H22" s="17"/>
    </row>
    <row r="23" spans="1:8" ht="24" x14ac:dyDescent="0.3">
      <c r="A23" s="3" t="s">
        <v>35</v>
      </c>
      <c r="B23" s="4" t="s">
        <v>1</v>
      </c>
      <c r="C23" s="4">
        <v>2</v>
      </c>
      <c r="D23" s="8"/>
      <c r="E23" s="26">
        <f t="shared" si="0"/>
        <v>0</v>
      </c>
      <c r="F23" s="26">
        <f t="shared" si="1"/>
        <v>0</v>
      </c>
      <c r="G23" s="46" t="s">
        <v>84</v>
      </c>
      <c r="H23" s="17"/>
    </row>
    <row r="24" spans="1:8" ht="73.2" customHeight="1" x14ac:dyDescent="0.3">
      <c r="A24" s="14" t="s">
        <v>13</v>
      </c>
      <c r="B24" s="4" t="s">
        <v>0</v>
      </c>
      <c r="C24" s="4">
        <v>1</v>
      </c>
      <c r="D24" s="8"/>
      <c r="E24" s="26">
        <f t="shared" si="0"/>
        <v>0</v>
      </c>
      <c r="F24" s="26">
        <f t="shared" si="1"/>
        <v>0</v>
      </c>
      <c r="G24" s="46" t="s">
        <v>85</v>
      </c>
      <c r="H24" s="17"/>
    </row>
    <row r="25" spans="1:8" ht="84" x14ac:dyDescent="0.3">
      <c r="A25" s="3" t="s">
        <v>40</v>
      </c>
      <c r="B25" s="4" t="s">
        <v>1</v>
      </c>
      <c r="C25" s="4">
        <v>1</v>
      </c>
      <c r="D25" s="8"/>
      <c r="E25" s="26">
        <f t="shared" si="0"/>
        <v>0</v>
      </c>
      <c r="F25" s="26">
        <f t="shared" si="1"/>
        <v>0</v>
      </c>
      <c r="G25" s="46" t="s">
        <v>86</v>
      </c>
      <c r="H25" s="17"/>
    </row>
    <row r="26" spans="1:8" ht="72" x14ac:dyDescent="0.3">
      <c r="A26" s="14" t="s">
        <v>36</v>
      </c>
      <c r="B26" s="4" t="s">
        <v>1</v>
      </c>
      <c r="C26" s="4">
        <v>10</v>
      </c>
      <c r="D26" s="8"/>
      <c r="E26" s="26">
        <f t="shared" si="0"/>
        <v>0</v>
      </c>
      <c r="F26" s="26">
        <f t="shared" si="1"/>
        <v>0</v>
      </c>
      <c r="G26" s="46" t="s">
        <v>87</v>
      </c>
      <c r="H26" s="17"/>
    </row>
    <row r="27" spans="1:8" ht="48" x14ac:dyDescent="0.3">
      <c r="A27" s="14" t="s">
        <v>37</v>
      </c>
      <c r="B27" s="4" t="s">
        <v>1</v>
      </c>
      <c r="C27" s="4">
        <v>4</v>
      </c>
      <c r="D27" s="8"/>
      <c r="E27" s="26">
        <f t="shared" si="0"/>
        <v>0</v>
      </c>
      <c r="F27" s="26">
        <f t="shared" si="1"/>
        <v>0</v>
      </c>
      <c r="G27" s="46" t="s">
        <v>88</v>
      </c>
      <c r="H27" s="17"/>
    </row>
    <row r="28" spans="1:8" ht="48" x14ac:dyDescent="0.3">
      <c r="A28" s="5" t="s">
        <v>33</v>
      </c>
      <c r="B28" s="4" t="s">
        <v>1</v>
      </c>
      <c r="C28" s="4">
        <v>4</v>
      </c>
      <c r="D28" s="8"/>
      <c r="E28" s="26">
        <f t="shared" si="0"/>
        <v>0</v>
      </c>
      <c r="F28" s="26">
        <f t="shared" si="1"/>
        <v>0</v>
      </c>
      <c r="G28" s="46" t="s">
        <v>51</v>
      </c>
      <c r="H28" s="17"/>
    </row>
    <row r="29" spans="1:8" ht="36" x14ac:dyDescent="0.3">
      <c r="A29" s="3" t="s">
        <v>38</v>
      </c>
      <c r="B29" s="4" t="s">
        <v>1</v>
      </c>
      <c r="C29" s="4">
        <v>4</v>
      </c>
      <c r="D29" s="8"/>
      <c r="E29" s="26">
        <f t="shared" si="0"/>
        <v>0</v>
      </c>
      <c r="F29" s="26">
        <f t="shared" si="1"/>
        <v>0</v>
      </c>
      <c r="G29" s="46" t="s">
        <v>89</v>
      </c>
      <c r="H29" s="17"/>
    </row>
    <row r="30" spans="1:8" ht="96" x14ac:dyDescent="0.3">
      <c r="A30" s="5" t="s">
        <v>39</v>
      </c>
      <c r="B30" s="4" t="s">
        <v>0</v>
      </c>
      <c r="C30" s="4">
        <v>4</v>
      </c>
      <c r="D30" s="8"/>
      <c r="E30" s="26">
        <f t="shared" si="0"/>
        <v>0</v>
      </c>
      <c r="F30" s="26">
        <f t="shared" si="1"/>
        <v>0</v>
      </c>
      <c r="G30" s="46" t="s">
        <v>90</v>
      </c>
      <c r="H30" s="17"/>
    </row>
    <row r="31" spans="1:8" ht="48" x14ac:dyDescent="0.3">
      <c r="A31" s="3" t="s">
        <v>12</v>
      </c>
      <c r="B31" s="4" t="s">
        <v>1</v>
      </c>
      <c r="C31" s="4">
        <v>1</v>
      </c>
      <c r="D31" s="8"/>
      <c r="E31" s="26">
        <f t="shared" si="0"/>
        <v>0</v>
      </c>
      <c r="F31" s="26">
        <f t="shared" si="1"/>
        <v>0</v>
      </c>
      <c r="G31" s="46" t="s">
        <v>91</v>
      </c>
      <c r="H31" s="17"/>
    </row>
    <row r="32" spans="1:8" ht="48" x14ac:dyDescent="0.3">
      <c r="A32" s="5" t="s">
        <v>11</v>
      </c>
      <c r="B32" s="4" t="s">
        <v>1</v>
      </c>
      <c r="C32" s="4">
        <v>2</v>
      </c>
      <c r="D32" s="8"/>
      <c r="E32" s="26">
        <f t="shared" si="0"/>
        <v>0</v>
      </c>
      <c r="F32" s="26">
        <f t="shared" si="1"/>
        <v>0</v>
      </c>
      <c r="G32" s="46" t="s">
        <v>92</v>
      </c>
      <c r="H32" s="17"/>
    </row>
    <row r="33" spans="1:8" ht="36" x14ac:dyDescent="0.3">
      <c r="A33" s="3" t="s">
        <v>32</v>
      </c>
      <c r="B33" s="4" t="s">
        <v>1</v>
      </c>
      <c r="C33" s="4">
        <v>2</v>
      </c>
      <c r="D33" s="8"/>
      <c r="E33" s="26">
        <f t="shared" si="0"/>
        <v>0</v>
      </c>
      <c r="F33" s="26">
        <f t="shared" si="1"/>
        <v>0</v>
      </c>
      <c r="G33" s="46" t="s">
        <v>93</v>
      </c>
      <c r="H33" s="17"/>
    </row>
    <row r="34" spans="1:8" ht="15.6" x14ac:dyDescent="0.3">
      <c r="A34" s="2" t="s">
        <v>49</v>
      </c>
      <c r="B34" s="7"/>
      <c r="C34" s="12"/>
      <c r="D34" s="18"/>
      <c r="E34" s="18"/>
      <c r="F34" s="18"/>
      <c r="G34" s="18"/>
      <c r="H34" s="18"/>
    </row>
    <row r="35" spans="1:8" ht="72" x14ac:dyDescent="0.3">
      <c r="A35" s="14" t="s">
        <v>47</v>
      </c>
      <c r="B35" s="11" t="s">
        <v>46</v>
      </c>
      <c r="C35" s="15">
        <v>1</v>
      </c>
      <c r="D35" s="9"/>
      <c r="E35" s="26">
        <f t="shared" si="0"/>
        <v>0</v>
      </c>
      <c r="F35" s="26">
        <f t="shared" si="1"/>
        <v>0</v>
      </c>
      <c r="G35" s="46" t="s">
        <v>94</v>
      </c>
      <c r="H35" s="17"/>
    </row>
    <row r="36" spans="1:8" ht="120" x14ac:dyDescent="0.3">
      <c r="A36" s="5" t="s">
        <v>44</v>
      </c>
      <c r="B36" s="10" t="s">
        <v>1</v>
      </c>
      <c r="C36" s="4">
        <v>3</v>
      </c>
      <c r="D36" s="9"/>
      <c r="E36" s="26">
        <f t="shared" si="0"/>
        <v>0</v>
      </c>
      <c r="F36" s="26">
        <f t="shared" si="1"/>
        <v>0</v>
      </c>
      <c r="G36" s="46" t="s">
        <v>95</v>
      </c>
      <c r="H36" s="17"/>
    </row>
    <row r="37" spans="1:8" ht="180" x14ac:dyDescent="0.3">
      <c r="A37" s="5" t="s">
        <v>41</v>
      </c>
      <c r="B37" s="10" t="s">
        <v>1</v>
      </c>
      <c r="C37" s="10">
        <v>3</v>
      </c>
      <c r="D37" s="9"/>
      <c r="E37" s="26">
        <f t="shared" si="0"/>
        <v>0</v>
      </c>
      <c r="F37" s="26">
        <f t="shared" si="1"/>
        <v>0</v>
      </c>
      <c r="G37" s="46" t="s">
        <v>96</v>
      </c>
      <c r="H37" s="17"/>
    </row>
    <row r="38" spans="1:8" ht="48" x14ac:dyDescent="0.3">
      <c r="A38" s="5" t="s">
        <v>42</v>
      </c>
      <c r="B38" s="10" t="s">
        <v>1</v>
      </c>
      <c r="C38" s="10">
        <v>5</v>
      </c>
      <c r="D38" s="9"/>
      <c r="E38" s="26">
        <f t="shared" si="0"/>
        <v>0</v>
      </c>
      <c r="F38" s="26">
        <f t="shared" si="1"/>
        <v>0</v>
      </c>
      <c r="G38" s="46" t="s">
        <v>97</v>
      </c>
      <c r="H38" s="17"/>
    </row>
    <row r="39" spans="1:8" ht="48" x14ac:dyDescent="0.3">
      <c r="A39" s="5" t="s">
        <v>45</v>
      </c>
      <c r="B39" s="10" t="s">
        <v>1</v>
      </c>
      <c r="C39" s="10">
        <v>3</v>
      </c>
      <c r="D39" s="9"/>
      <c r="E39" s="26">
        <f t="shared" si="0"/>
        <v>0</v>
      </c>
      <c r="F39" s="26">
        <f t="shared" si="1"/>
        <v>0</v>
      </c>
      <c r="G39" s="46" t="s">
        <v>98</v>
      </c>
      <c r="H39" s="17"/>
    </row>
    <row r="40" spans="1:8" ht="60" x14ac:dyDescent="0.3">
      <c r="A40" s="5" t="s">
        <v>4</v>
      </c>
      <c r="B40" s="10" t="s">
        <v>1</v>
      </c>
      <c r="C40" s="10">
        <v>1</v>
      </c>
      <c r="D40" s="9"/>
      <c r="E40" s="26">
        <f t="shared" si="0"/>
        <v>0</v>
      </c>
      <c r="F40" s="26">
        <f t="shared" si="1"/>
        <v>0</v>
      </c>
      <c r="G40" s="46" t="s">
        <v>99</v>
      </c>
      <c r="H40" s="17"/>
    </row>
    <row r="41" spans="1:8" ht="144" x14ac:dyDescent="0.3">
      <c r="A41" s="5" t="s">
        <v>25</v>
      </c>
      <c r="B41" s="10" t="s">
        <v>0</v>
      </c>
      <c r="C41" s="10">
        <v>1</v>
      </c>
      <c r="D41" s="9"/>
      <c r="E41" s="26">
        <f t="shared" si="0"/>
        <v>0</v>
      </c>
      <c r="F41" s="26">
        <f t="shared" si="1"/>
        <v>0</v>
      </c>
      <c r="G41" s="46" t="s">
        <v>100</v>
      </c>
      <c r="H41" s="17"/>
    </row>
    <row r="42" spans="1:8" ht="72" x14ac:dyDescent="0.3">
      <c r="A42" s="5" t="s">
        <v>26</v>
      </c>
      <c r="B42" s="10" t="s">
        <v>0</v>
      </c>
      <c r="C42" s="10">
        <v>3</v>
      </c>
      <c r="D42" s="9"/>
      <c r="E42" s="26">
        <f t="shared" si="0"/>
        <v>0</v>
      </c>
      <c r="F42" s="26">
        <f t="shared" si="1"/>
        <v>0</v>
      </c>
      <c r="G42" s="46" t="s">
        <v>101</v>
      </c>
      <c r="H42" s="17"/>
    </row>
    <row r="43" spans="1:8" ht="36" x14ac:dyDescent="0.3">
      <c r="A43" s="5" t="s">
        <v>6</v>
      </c>
      <c r="B43" s="10" t="s">
        <v>1</v>
      </c>
      <c r="C43" s="4">
        <v>6</v>
      </c>
      <c r="D43" s="9"/>
      <c r="E43" s="26">
        <f t="shared" si="0"/>
        <v>0</v>
      </c>
      <c r="F43" s="26">
        <f t="shared" si="1"/>
        <v>0</v>
      </c>
      <c r="G43" s="46" t="s">
        <v>102</v>
      </c>
      <c r="H43" s="17"/>
    </row>
    <row r="44" spans="1:8" ht="60" x14ac:dyDescent="0.3">
      <c r="A44" s="5" t="s">
        <v>7</v>
      </c>
      <c r="B44" s="10" t="s">
        <v>1</v>
      </c>
      <c r="C44" s="4">
        <v>6</v>
      </c>
      <c r="D44" s="9"/>
      <c r="E44" s="26">
        <f t="shared" si="0"/>
        <v>0</v>
      </c>
      <c r="F44" s="26">
        <f t="shared" si="1"/>
        <v>0</v>
      </c>
      <c r="G44" s="46" t="s">
        <v>103</v>
      </c>
      <c r="H44" s="17"/>
    </row>
    <row r="45" spans="1:8" ht="24" x14ac:dyDescent="0.3">
      <c r="A45" s="3" t="s">
        <v>5</v>
      </c>
      <c r="B45" s="4" t="s">
        <v>0</v>
      </c>
      <c r="C45" s="4">
        <v>6</v>
      </c>
      <c r="D45" s="9"/>
      <c r="E45" s="26">
        <f t="shared" si="0"/>
        <v>0</v>
      </c>
      <c r="F45" s="26">
        <f t="shared" si="1"/>
        <v>0</v>
      </c>
      <c r="G45" s="46" t="s">
        <v>104</v>
      </c>
      <c r="H45" s="17"/>
    </row>
    <row r="46" spans="1:8" ht="96" x14ac:dyDescent="0.3">
      <c r="A46" s="5" t="s">
        <v>27</v>
      </c>
      <c r="B46" s="4" t="s">
        <v>1</v>
      </c>
      <c r="C46" s="4">
        <v>5</v>
      </c>
      <c r="D46" s="9"/>
      <c r="E46" s="26">
        <f t="shared" si="0"/>
        <v>0</v>
      </c>
      <c r="F46" s="26">
        <f t="shared" si="1"/>
        <v>0</v>
      </c>
      <c r="G46" s="46" t="s">
        <v>105</v>
      </c>
      <c r="H46" s="17"/>
    </row>
    <row r="47" spans="1:8" ht="48" x14ac:dyDescent="0.3">
      <c r="A47" s="3" t="s">
        <v>28</v>
      </c>
      <c r="B47" s="4" t="s">
        <v>1</v>
      </c>
      <c r="C47" s="4">
        <v>1</v>
      </c>
      <c r="D47" s="9"/>
      <c r="E47" s="26">
        <f t="shared" si="0"/>
        <v>0</v>
      </c>
      <c r="F47" s="26">
        <f t="shared" si="1"/>
        <v>0</v>
      </c>
      <c r="G47" s="46" t="s">
        <v>106</v>
      </c>
      <c r="H47" s="17"/>
    </row>
    <row r="48" spans="1:8" ht="60" x14ac:dyDescent="0.3">
      <c r="A48" s="3" t="s">
        <v>19</v>
      </c>
      <c r="B48" s="4" t="s">
        <v>1</v>
      </c>
      <c r="C48" s="4">
        <v>1</v>
      </c>
      <c r="D48" s="16"/>
      <c r="E48" s="26">
        <f t="shared" si="0"/>
        <v>0</v>
      </c>
      <c r="F48" s="26">
        <f t="shared" si="1"/>
        <v>0</v>
      </c>
      <c r="G48" s="46" t="s">
        <v>107</v>
      </c>
      <c r="H48" s="17"/>
    </row>
    <row r="49" spans="1:8" ht="48" x14ac:dyDescent="0.3">
      <c r="A49" s="3" t="s">
        <v>18</v>
      </c>
      <c r="B49" s="4" t="s">
        <v>1</v>
      </c>
      <c r="C49" s="4">
        <v>1</v>
      </c>
      <c r="D49" s="9"/>
      <c r="E49" s="26">
        <f t="shared" si="0"/>
        <v>0</v>
      </c>
      <c r="F49" s="26">
        <f t="shared" si="1"/>
        <v>0</v>
      </c>
      <c r="G49" s="46" t="s">
        <v>108</v>
      </c>
      <c r="H49" s="17"/>
    </row>
    <row r="50" spans="1:8" ht="48" x14ac:dyDescent="0.3">
      <c r="A50" s="3" t="s">
        <v>16</v>
      </c>
      <c r="B50" s="4" t="s">
        <v>1</v>
      </c>
      <c r="C50" s="4">
        <v>1</v>
      </c>
      <c r="D50" s="9"/>
      <c r="E50" s="26">
        <f t="shared" si="0"/>
        <v>0</v>
      </c>
      <c r="F50" s="26">
        <f t="shared" si="1"/>
        <v>0</v>
      </c>
      <c r="G50" s="46" t="s">
        <v>55</v>
      </c>
      <c r="H50" s="17"/>
    </row>
    <row r="51" spans="1:8" ht="60" x14ac:dyDescent="0.3">
      <c r="A51" s="3" t="s">
        <v>17</v>
      </c>
      <c r="B51" s="4" t="s">
        <v>1</v>
      </c>
      <c r="C51" s="4">
        <v>1</v>
      </c>
      <c r="D51" s="9"/>
      <c r="E51" s="26">
        <f t="shared" si="0"/>
        <v>0</v>
      </c>
      <c r="F51" s="26">
        <f t="shared" si="1"/>
        <v>0</v>
      </c>
      <c r="G51" s="46" t="s">
        <v>56</v>
      </c>
      <c r="H51" s="17"/>
    </row>
    <row r="52" spans="1:8" ht="84" x14ac:dyDescent="0.3">
      <c r="A52" s="3" t="s">
        <v>20</v>
      </c>
      <c r="B52" s="4" t="s">
        <v>2</v>
      </c>
      <c r="C52" s="4">
        <v>1</v>
      </c>
      <c r="D52" s="9"/>
      <c r="E52" s="26">
        <f t="shared" si="0"/>
        <v>0</v>
      </c>
      <c r="F52" s="26">
        <f t="shared" si="1"/>
        <v>0</v>
      </c>
      <c r="G52" s="46" t="s">
        <v>109</v>
      </c>
      <c r="H52" s="17"/>
    </row>
    <row r="53" spans="1:8" ht="204" x14ac:dyDescent="0.3">
      <c r="A53" s="5" t="s">
        <v>21</v>
      </c>
      <c r="B53" s="10" t="s">
        <v>1</v>
      </c>
      <c r="C53" s="10">
        <v>2</v>
      </c>
      <c r="D53" s="9"/>
      <c r="E53" s="26">
        <f t="shared" si="0"/>
        <v>0</v>
      </c>
      <c r="F53" s="26">
        <f t="shared" si="1"/>
        <v>0</v>
      </c>
      <c r="G53" s="46" t="s">
        <v>110</v>
      </c>
      <c r="H53" s="17"/>
    </row>
    <row r="54" spans="1:8" ht="192" x14ac:dyDescent="0.3">
      <c r="A54" s="5" t="s">
        <v>22</v>
      </c>
      <c r="B54" s="10" t="s">
        <v>1</v>
      </c>
      <c r="C54" s="10">
        <v>2</v>
      </c>
      <c r="D54" s="9"/>
      <c r="E54" s="26">
        <f t="shared" si="0"/>
        <v>0</v>
      </c>
      <c r="F54" s="26">
        <f t="shared" si="1"/>
        <v>0</v>
      </c>
      <c r="G54" s="46" t="s">
        <v>111</v>
      </c>
      <c r="H54" s="17"/>
    </row>
    <row r="55" spans="1:8" ht="18" x14ac:dyDescent="0.35">
      <c r="A55" s="28" t="s">
        <v>69</v>
      </c>
      <c r="B55" s="29"/>
      <c r="C55" s="29"/>
      <c r="D55" s="29"/>
      <c r="E55" s="30">
        <f>SUM(E8:E54)</f>
        <v>0</v>
      </c>
      <c r="F55" s="30">
        <f>SUM(F8:F54)</f>
        <v>0</v>
      </c>
      <c r="G55" s="29"/>
      <c r="H55" s="29"/>
    </row>
    <row r="56" spans="1:8" ht="15" thickBot="1" x14ac:dyDescent="0.35">
      <c r="A56" s="13"/>
      <c r="H56" s="27"/>
    </row>
    <row r="57" spans="1:8" x14ac:dyDescent="0.3">
      <c r="A57" s="31" t="s">
        <v>70</v>
      </c>
      <c r="B57" s="32"/>
      <c r="C57" s="32"/>
      <c r="D57" s="33"/>
      <c r="E57" s="34"/>
      <c r="F57" s="35"/>
      <c r="G57" s="36"/>
    </row>
    <row r="58" spans="1:8" x14ac:dyDescent="0.3">
      <c r="A58" s="37" t="s">
        <v>71</v>
      </c>
      <c r="F58" s="38"/>
      <c r="G58" s="36"/>
    </row>
    <row r="59" spans="1:8" ht="15.6" x14ac:dyDescent="0.3">
      <c r="A59" s="37" t="s">
        <v>72</v>
      </c>
      <c r="C59" s="39"/>
      <c r="F59" s="38"/>
    </row>
    <row r="60" spans="1:8" ht="15.6" x14ac:dyDescent="0.3">
      <c r="A60" s="37" t="s">
        <v>73</v>
      </c>
      <c r="C60" s="40"/>
      <c r="F60" s="38"/>
    </row>
    <row r="61" spans="1:8" ht="15.6" x14ac:dyDescent="0.3">
      <c r="A61" s="37" t="s">
        <v>74</v>
      </c>
      <c r="C61" s="40"/>
      <c r="F61" s="38"/>
    </row>
    <row r="62" spans="1:8" ht="15.6" x14ac:dyDescent="0.3">
      <c r="A62" s="41"/>
      <c r="C62" s="40"/>
      <c r="F62" s="38"/>
    </row>
    <row r="63" spans="1:8" ht="16.2" thickBot="1" x14ac:dyDescent="0.35">
      <c r="A63" s="42" t="s">
        <v>113</v>
      </c>
      <c r="B63" s="43"/>
      <c r="C63" s="44"/>
      <c r="D63" s="43"/>
      <c r="E63" s="43"/>
      <c r="F63" s="45"/>
    </row>
  </sheetData>
  <mergeCells count="4">
    <mergeCell ref="A1:F1"/>
    <mergeCell ref="A2:F2"/>
    <mergeCell ref="B4:E4"/>
    <mergeCell ref="B5:F5"/>
  </mergeCells>
  <pageMargins left="0.70866141732283472" right="0.70866141732283472" top="0.74803149606299213" bottom="0.74803149606299213" header="0.31496062992125984" footer="0.31496062992125984"/>
  <pageSetup paperSize="9" scale="65" orientation="landscape" r:id="rId1"/>
  <headerFoot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1</vt:i4>
      </vt:variant>
    </vt:vector>
  </HeadingPairs>
  <TitlesOfParts>
    <vt:vector size="1" baseType="lpstr">
      <vt:lpstr>časť 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Zuzana Zemčáková</cp:lastModifiedBy>
  <cp:lastPrinted>2017-08-17T16:15:57Z</cp:lastPrinted>
  <dcterms:created xsi:type="dcterms:W3CDTF">2014-09-17T15:52:29Z</dcterms:created>
  <dcterms:modified xsi:type="dcterms:W3CDTF">2019-10-20T09:06:14Z</dcterms:modified>
</cp:coreProperties>
</file>