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zuzana\Desktop\pracovné\Implementácie ZŠ\Svidník\VO\SP\"/>
    </mc:Choice>
  </mc:AlternateContent>
  <xr:revisionPtr revIDLastSave="0" documentId="13_ncr:1_{A643F67F-0521-4DB7-BDF9-2D060DC972CE}" xr6:coauthVersionLast="45" xr6:coauthVersionMax="45" xr10:uidLastSave="{00000000-0000-0000-0000-000000000000}"/>
  <bookViews>
    <workbookView xWindow="-108" yWindow="-108" windowWidth="23256" windowHeight="12576" tabRatio="888" xr2:uid="{00000000-000D-0000-FFFF-FFFF00000000}"/>
  </bookViews>
  <sheets>
    <sheet name="časť B1" sheetId="36"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4" i="36" l="1"/>
  <c r="F74" i="36" s="1"/>
  <c r="F73" i="36"/>
  <c r="E73" i="36"/>
  <c r="E72" i="36"/>
  <c r="F72" i="36" s="1"/>
  <c r="E71" i="36"/>
  <c r="F71" i="36" s="1"/>
  <c r="E70" i="36"/>
  <c r="F70" i="36" s="1"/>
  <c r="F69" i="36"/>
  <c r="E69" i="36"/>
  <c r="E68" i="36"/>
  <c r="F68" i="36" s="1"/>
  <c r="E67" i="36"/>
  <c r="F67" i="36" s="1"/>
  <c r="E66" i="36"/>
  <c r="F66" i="36" s="1"/>
  <c r="F65" i="36"/>
  <c r="E65" i="36"/>
  <c r="E64" i="36"/>
  <c r="F64" i="36" s="1"/>
  <c r="E63" i="36"/>
  <c r="F63" i="36" s="1"/>
  <c r="E62" i="36"/>
  <c r="F62" i="36" s="1"/>
  <c r="F60" i="36"/>
  <c r="E60" i="36"/>
  <c r="E59" i="36"/>
  <c r="F59" i="36" s="1"/>
  <c r="E58" i="36"/>
  <c r="F58" i="36" s="1"/>
  <c r="E57" i="36"/>
  <c r="F57" i="36" s="1"/>
  <c r="F56" i="36"/>
  <c r="E56" i="36"/>
  <c r="E55" i="36"/>
  <c r="F55" i="36" s="1"/>
  <c r="E54" i="36"/>
  <c r="F54" i="36" s="1"/>
  <c r="E53" i="36"/>
  <c r="F53" i="36" s="1"/>
  <c r="F52" i="36"/>
  <c r="E52" i="36"/>
  <c r="E51" i="36"/>
  <c r="F51" i="36" s="1"/>
  <c r="E50" i="36"/>
  <c r="F50" i="36" s="1"/>
  <c r="E49" i="36"/>
  <c r="F49" i="36" s="1"/>
  <c r="F48" i="36"/>
  <c r="E48" i="36"/>
  <c r="E47" i="36"/>
  <c r="F47" i="36" s="1"/>
  <c r="E46" i="36"/>
  <c r="F46" i="36" s="1"/>
  <c r="E45" i="36"/>
  <c r="F45" i="36" s="1"/>
  <c r="F44" i="36"/>
  <c r="E44" i="36"/>
  <c r="E43" i="36"/>
  <c r="F43" i="36" s="1"/>
  <c r="E42" i="36"/>
  <c r="F42" i="36" s="1"/>
  <c r="E41" i="36"/>
  <c r="F41" i="36" s="1"/>
  <c r="F40" i="36"/>
  <c r="E40" i="36"/>
  <c r="E39" i="36"/>
  <c r="F39" i="36" s="1"/>
  <c r="E38" i="36"/>
  <c r="F38" i="36" s="1"/>
  <c r="E37" i="36"/>
  <c r="F37" i="36" s="1"/>
  <c r="F36" i="36"/>
  <c r="E36" i="36"/>
  <c r="E35" i="36"/>
  <c r="F35" i="36" s="1"/>
  <c r="E34" i="36"/>
  <c r="F34" i="36" s="1"/>
  <c r="E33" i="36"/>
  <c r="F33" i="36" s="1"/>
  <c r="F31" i="36"/>
  <c r="E31" i="36"/>
  <c r="E30" i="36"/>
  <c r="F30" i="36" s="1"/>
  <c r="E29" i="36"/>
  <c r="F29" i="36" s="1"/>
  <c r="E28" i="36"/>
  <c r="F28" i="36" s="1"/>
  <c r="F27" i="36"/>
  <c r="E27" i="36"/>
  <c r="E26" i="36"/>
  <c r="F26" i="36" s="1"/>
  <c r="E25" i="36"/>
  <c r="F25" i="36" s="1"/>
  <c r="E24" i="36"/>
  <c r="F24" i="36" s="1"/>
  <c r="F23" i="36"/>
  <c r="E23" i="36"/>
  <c r="E22" i="36"/>
  <c r="F22" i="36" s="1"/>
  <c r="E21" i="36"/>
  <c r="F21" i="36" s="1"/>
  <c r="E20" i="36"/>
  <c r="F20" i="36" s="1"/>
  <c r="F19" i="36"/>
  <c r="E19" i="36"/>
  <c r="E18" i="36"/>
  <c r="F18" i="36" s="1"/>
  <c r="E17" i="36"/>
  <c r="F17" i="36" s="1"/>
  <c r="E16" i="36"/>
  <c r="F16" i="36" s="1"/>
  <c r="F15" i="36"/>
  <c r="E15" i="36"/>
  <c r="E14" i="36"/>
  <c r="F14" i="36" s="1"/>
  <c r="E13" i="36"/>
  <c r="F13" i="36" s="1"/>
  <c r="E12" i="36"/>
  <c r="F12" i="36" s="1"/>
  <c r="F11" i="36"/>
  <c r="E11" i="36"/>
  <c r="E10" i="36"/>
  <c r="F10" i="36" s="1"/>
  <c r="E9" i="36"/>
  <c r="F9" i="36" s="1"/>
  <c r="E8" i="36"/>
  <c r="F8" i="36" s="1"/>
  <c r="F75" i="36" s="1"/>
  <c r="E75" i="36" l="1"/>
</calcChain>
</file>

<file path=xl/sharedStrings.xml><?xml version="1.0" encoding="utf-8"?>
<sst xmlns="http://schemas.openxmlformats.org/spreadsheetml/2006/main" count="218" uniqueCount="144">
  <si>
    <t>ks</t>
  </si>
  <si>
    <t>sada</t>
  </si>
  <si>
    <t>Resuscitačná figurína na CPR</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</si>
  <si>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</si>
  <si>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</si>
  <si>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</si>
  <si>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</si>
  <si>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</si>
  <si>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Zverák s príslušenstvom</t>
  </si>
  <si>
    <t>SW k iterfejsu - multilicencia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</si>
  <si>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</si>
  <si>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</si>
  <si>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</si>
  <si>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</si>
  <si>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</si>
  <si>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</si>
  <si>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</si>
  <si>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</si>
  <si>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</si>
  <si>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Digitálna učiteľská váha</t>
  </si>
  <si>
    <t>Interfejs na zber dát - biochémia</t>
  </si>
  <si>
    <t>Triedna sada pre simuláciu úrazov</t>
  </si>
  <si>
    <t>Triedna sada biologických modelov</t>
  </si>
  <si>
    <t>Triedna sada zoologických modelov</t>
  </si>
  <si>
    <t>Triedna sada anatomických modelov</t>
  </si>
  <si>
    <t>Učiteľský biologický mikroskop</t>
  </si>
  <si>
    <t>Sada na znázornenie pravouhlého premietania</t>
  </si>
  <si>
    <t>Sada na znázornenie bezpečného využitia elektrickej energie v domácnosti</t>
  </si>
  <si>
    <t>Sada na obrábanie dreva s príslušenstvom</t>
  </si>
  <si>
    <t>Multifunkčný model mechanického auta</t>
  </si>
  <si>
    <t>Sada objem a hmotnosť</t>
  </si>
  <si>
    <t>Sada na meranie spotreby el. energie</t>
  </si>
  <si>
    <t>Vizualizér</t>
  </si>
  <si>
    <t>Ručná výveva s príslušenstvom</t>
  </si>
  <si>
    <t>Sada senzorov pre biochémiu - učiteľ</t>
  </si>
  <si>
    <t>Model na nácvik Heimlichovho manévra</t>
  </si>
  <si>
    <t xml:space="preserve">Sada tácok </t>
  </si>
  <si>
    <t xml:space="preserve">Laboratórny podnos </t>
  </si>
  <si>
    <t xml:space="preserve">Sada pre termodynamiku s príslušenstvom </t>
  </si>
  <si>
    <t>Sada zdrojov bezpečného napätia a prúdu</t>
  </si>
  <si>
    <t xml:space="preserve">Sada preparačných nástrojov s príslušenstvom </t>
  </si>
  <si>
    <t>Sada mikropreparátov - učiteľská</t>
  </si>
  <si>
    <t>Laboratórny stojan s príslušenstvom</t>
  </si>
  <si>
    <t>Chemický kahan s príslušenstvom</t>
  </si>
  <si>
    <t>Sada žiackych mikroskopov</t>
  </si>
  <si>
    <t>Sada digitálnych váh - žiaci</t>
  </si>
  <si>
    <t>Sada laboratórneho skla a laboratórnych pomôcok pre učebňu biochémie</t>
  </si>
  <si>
    <t>Žiacka elektrotechnická súprava</t>
  </si>
  <si>
    <t>Sada žiackych optických súprav</t>
  </si>
  <si>
    <t>Sada žiackych elektromagnetických súprav</t>
  </si>
  <si>
    <t>Sada žiackych mechanických súprav</t>
  </si>
  <si>
    <t>Sada žiackych termodynamických súprav</t>
  </si>
  <si>
    <t>Laboratórne podnosy</t>
  </si>
  <si>
    <t>Sada senzorov pre biochémiu/biológiu - žiak</t>
  </si>
  <si>
    <t xml:space="preserve">Triedna sada chemických modelov - učiteľ </t>
  </si>
  <si>
    <t>Ručné náradie s príslušenstvom</t>
  </si>
  <si>
    <t>Akumulátorové náradie</t>
  </si>
  <si>
    <t>Dielenské meradlá s príslušenstvom</t>
  </si>
  <si>
    <t>subor</t>
  </si>
  <si>
    <t>Súbor na robotické programovanie</t>
  </si>
  <si>
    <t>Merná jednotka</t>
  </si>
  <si>
    <t>Odborná učebňa - Polytechnická</t>
  </si>
  <si>
    <t xml:space="preserve">Min. špecifikácia - školská edukačná súprava pre pokusy vo vákuu. Súprava má obsahovať min. 10 častí, vrátane ručnej vývevy a má byť dodaná v prenosnom obale.  </t>
  </si>
  <si>
    <t>Min. špecifikácia - školská edukačná súprava pre pokusy vo vákuu. Súprava má obsahovať min. 10 častí, vrátane ručnej vývevy a má byť dodaná v prenosnom obale.  Sada pre skupinu max. 4 žiakov.</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</si>
  <si>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</si>
  <si>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</si>
  <si>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</si>
  <si>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</si>
  <si>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Verejný obstarávateľ:</t>
  </si>
  <si>
    <t>Mesto Svidník</t>
  </si>
  <si>
    <t>Predmet zákazky:</t>
  </si>
  <si>
    <t>„Vybavenie odborných učební Základných škôl vo Svidníku“</t>
  </si>
  <si>
    <t>Požadované množstvo</t>
  </si>
  <si>
    <t>Cena za MJ bez DPH v  Eur</t>
  </si>
  <si>
    <t>Cena celkom bez DPH v Eur</t>
  </si>
  <si>
    <t>Cena celkom s DPH v Eur</t>
  </si>
  <si>
    <t>Špecifikácia (minimálna požadovaná špecifikácia)</t>
  </si>
  <si>
    <t>Spolu</t>
  </si>
  <si>
    <t xml:space="preserve">Identifikačné údaje: </t>
  </si>
  <si>
    <t>Obchodné meno:</t>
  </si>
  <si>
    <t>Adresa:</t>
  </si>
  <si>
    <t>IČO:</t>
  </si>
  <si>
    <t xml:space="preserve">Platca DPH: </t>
  </si>
  <si>
    <t xml:space="preserve">Vyplní uchádzač: 1. (ÁNO / NIE / Ekvivalent) a 2. (Výrobca alebo typové označenie) </t>
  </si>
  <si>
    <t>Dátum, meno a  podpis oprávnenej osoby</t>
  </si>
  <si>
    <t>Časť B1: Didaktické pomôcky - ZŠ Karpatská 803/11</t>
  </si>
  <si>
    <t>Prírodovedná učebňa chémie</t>
  </si>
  <si>
    <t>Prírodovedná učebňa fyziky</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</si>
  <si>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</si>
  <si>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</si>
  <si>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Sada pre termodynamiku obsahuje 1 ks propan-butanový plynový horák s ventilovou náhradnou náplňou s 230 g propan-butánovej zmesi EN417 v bezpečnostnej nádržke,  1 ks Joulového kalorimetra s 3 špirálami a 2 ks laboratórnych liehových teplomerov s rozsahom od -20°C so +110°C, so silikónovým dielom proti samovoľnému pohybu.</t>
  </si>
  <si>
    <t>Učiteľská mechanická sada obsahuje komponenty, ktoré sú využiteľné s interfejsom pre senzory. Sada obsahuje 45 komponentov a umožňuje prezentovať 25 experimentov z mechaniky: (meranie dĺžky metrom a posuvným meradlom, objem pevných a kvapalných látok, objem plynov, meranie času, matematické kyvadlo, hmotnosť a jednotka hmotnosti, hustota pevných látok, hustota kvapalín, tiažová sila, meranie sily, Hookov zákon, smer sily a pôsobisko sily, skladanie síl, paralelogram, skladanie troch síl,naklonená rovina, rozloženie síl na naklonenej rovine, trecia sila, určenie koeficientu trenia, dvojramenná páka, model dvojramennej váhy, jednoramenná páka, pevná kladka, voľná kladka, jednoduchý kladkostroj)  Všetky komponenty sú prispôsobené na to, aby z nich bolo možné zostaviť pokusy na magnetickej tabuli.</t>
  </si>
  <si>
    <t>Učebná pomôcka určená na znázornenie princípov mechaniky. Kovové fyzikálne autíčko umožňuje meranie dĺžky telesa, demonštruje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Súčasťou pomôcky je videomanuál v slovenčine.</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</si>
  <si>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</si>
  <si>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</si>
  <si>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náplňou a kadičku.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</si>
  <si>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</si>
  <si>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</si>
  <si>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</si>
  <si>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</si>
  <si>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dvoch žiackych termodynamických súprav využiteľná s interfejsom pre senzory je dodávaná v stabilnom plastovom boxe. Každá sada obsahuje 22 komponentov (2 ks liehové teplomery s 1° delením od -20 po 120 °C, 1 ks teplomer bez stupnice, bimetalový pás 20x160 mm, rozptylovú mriežku s keramickým stredom s priemerom 80 mm, odmerný valec 100ml plast, teleso pre tepelné žiarenie pár - biele, čierne, vosková ceruzka,2 ks hadica 100cm ohybná, 2 ks rúrka s priemerom 8mm a dĺžkou 200mm akrylová, zahnutá ihla, prietokové špirály, držiak pre silomer a skúmavky, voskové pásiky, rúrka priemer 8/5mm dĺžka 80mm sklo, kadička vysoká 250ml sklo, erlenmeyerova banka 100ml,2 ks skúmavka 16x160m sklo, lampový olej 50ml vo fľaši s kvapadlom, tiosíran sodný 200g, prášková farba červená 20g  a ďalšie komponenty v sade) súčasťou súpravy je statív s podstavou, tyč s dĺžkou 350 mm. So súpravou je možné vykonať 12 experimentov ako napr.: model teplomera, na čo sa používa teplomer, vyparovanie a kondenzácia, tepelné žiarenie, absorbcia tepelného žiarenia, vedenie tepla, vedenie tepla vo vode, deformácia kovu pod vplyvom tepla, zmena objemu plynov, výroba pary teplom, chladiaca zmes, teplota varu. Sada súprav je určená pre skupinu 2- 4 žiakov.</t>
  </si>
  <si>
    <t>Sada dvoch žiackych mechanických súprav využiteľná so školským interfejsom pre senzory obsahuje 34 komponentov (2x kladka s háčikom, 2x oceľová pružina, 8x závažie, 2xpáka, 2x nylonová šnúrka, 2x silomer, 2x trecie teleso, 4x pákové ramená, 4x plastové kolieska, 6x plastové držiaky), ktoré umožňujú vykonanie týchto experimentov z mechaniky: pôsobenie sily, meranie sily, silomer, trecie sily, stabilita, ťažisko, rovnováha dvojramennej páky, dvojramenná páka, jednoramenná páka, mincier, pevná kladka, pohyblivá kladka, kladkovnica a kladkostroj, naklonená rovina. Sada pre skupinu 2- 4 žiakov.</t>
  </si>
  <si>
    <t>Učebná pomôcka určená na znázornenie princípov mechaniky. Fyzikálne autíčko má umožniť meranie dĺžky telesa, má demonštrovať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</si>
  <si>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</si>
  <si>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</si>
  <si>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</si>
  <si>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Sada žiackych optických súprav pre skupinu žiakov obsahuje 2 sady po 19 komponentoch, pričom každá umožňuje vykonanie týchto experimentov: odraz a lom svetla (snellov zákon), totálny odraz, geometrická konštrukcia obrazu pomocou význačných lúčov, funkcia zdravého ľudského oka, chyby oka a korekcie, funkcia základných optických prístrojov, fotoaparát, ďalekohľad. Každá súprava obsahuje 11 ks modelov optických komponentov (spojok a rozptyliek), optický hranol, zrkadlo rovinné, vypuklé, duté, 3 ks svetelný čln, sadu RGB filtrov,  sadu 8 ks laminovaných pracovných listov formát A3 s popisom v slovenskom jazyku, manuál, zbierku 22 úloh v slovenskom jazyku a 1 ks zdroj 3 paralelných lúčov (1 x 532 nm, 2 x 635 nm) s elektronickým prepínaním predvolených lúčových pozícií, 3 lúčový zdroj spĺňa požiadavky na triedu bezpečnosti 2 podľa STN EN 60825-1:2008-06, k zdroju je priložené vyhlásenie o zhode a protokol s reálne nameranými hodnotami výkonu jednotlivých lúčov, 1 ks napájací zdroj, 1x zdroj bieleho svetla integrovaný do zdroja paralelných lúčov, umožňujúci demonštrovať rozklad svetla po prechode hranolom. Sada pre skupinu 2- 4 žiakov.</t>
  </si>
  <si>
    <t>Žiacka sada pre skupinu žiakov využiteľná s interfejsom pre senzory obsahuje 10 komponentov (spojovacia doska, 5 ks spojovacie vodiče rôzne dĺžky, nádoba na elektrolýzu, sada 9ks elektród, žiarovka 2,5V/0,2A E10, žiarovka 10V/0,05A E10, poistkový drôt priemer 0,1mm, konštantánový drôt priemer 0,2mm, medený drôt priemer 0,2mm, krokosvorka s kolíkom a ďalšie komponenty v sade), ktoré umožňujú vykonať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ručný generátor. Sada pre skupinu 2- 4 žiakov.</t>
  </si>
  <si>
    <t xml:space="preserve">Žiacka sada pre skupinu žiakov využiteľná s interfejsom pre senzory obsahuje 4 súpravy s celkovým obsahom 80 komponentov, pričom každá sada obsahuje týchto 20 kompenentov (2 ks tyčový magnet priemer 10mm dĺžka 50mm, železné piliny v dóze, vreckový kompas, guľa pre zemský magnetizmus, veľká sonda magnetického poľa, banánik 4mm s ihlou, 2ks podložka pre tyčové valcové magnety, 4ks tyč so závitom pre vzájomné zoskrutkovanie, puzdro pre magnet, 2ks pólový plech 60x25mm, 10 ks kancelárske spinky jedna s niťou a ďalšie komponenty v sade). Súpravy umožňujú vykonať tieto experimenty: magnetické materiály, sila magnetov, vzájomné pôsobenie magnetických polí, siločiary magnetického poľa, vznášanie magnetov, magnetické pole zeme, magnetický motor, polarizácia, model elektroskopu. Sada pre skupinu 4 žiakov. </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</si>
  <si>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</si>
  <si>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</si>
  <si>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</si>
  <si>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</si>
  <si>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</si>
  <si>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</si>
  <si>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</si>
  <si>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</si>
  <si>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</si>
  <si>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</si>
  <si>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</si>
  <si>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</si>
  <si>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Chemický, sklenený liehový kahan s príslušenstvom. Sada má obsahovať min.: 1 ks liehový kahan s objemom 250ml, hrúbka skla 1,8 mm, 1ks laboratórna trojnožka so sieťkou nad kahan, 250 ml lieh na horenie. </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</si>
  <si>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</si>
  <si>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 xml:space="preserve">Sada 3D modelov pre učiteľa zložená  z 8 ks demonštračných 3D modelov na chémiu v zložení:  1x interaktívny model atómu, 1x žiacky model atómu, 1x súprava anorganická chémia (obsahujúca 51 atómov priemeru 14,5mm a 38 spojovacích prvkov), 1x súprava organická chémia (obsahujúca 50 atómov priemeru 14,5mm a 64 spojovacích prvkov), 1x model Chloridu sodného (rozmer 13,5x13,5x12,5cm), 1x model Grafitu (35x25x26.5 cm) , 1x model Diamantu (31x31x 8 cm) , 1x model síranu vápenatého (rozmer 31x31x28cm). Každý z modelov je z odolného plastu vhodnom pre školské prostredie, s popisom jednotlivých častí v slovenskom jazyku. </t>
  </si>
  <si>
    <t xml:space="preserve">Ekologická sada má minimálne obsahovať materiál na rozbor vody a pôdy a na meranie najdôležitejších látok, ktoré ovplyvňujú naše životné prostredie. Obal kufríka má byť pevný a vodotesný. Kufrík má obsahovať minimálne: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</si>
  <si>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(plast alebo drevo), 3 rôzne kovové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kovové držiaky. </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</si>
  <si>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</si>
  <si>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</si>
  <si>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</si>
  <si>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</si>
  <si>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</si>
  <si>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</si>
  <si>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</si>
  <si>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</si>
  <si>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</si>
  <si>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</si>
  <si>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</si>
  <si>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</si>
  <si>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</si>
  <si>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</si>
  <si>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</si>
  <si>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</si>
  <si>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</si>
  <si>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Príloha č. 4 - 4 Výpočet zmluvnej ceny /cenový formulár pre časť 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</si>
</sst>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7"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2"/>
      <color theme="1"/>
      <name val="Times New Roman"/>
      <family val="1"/>
      <charset val="238"/>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color rgb="FF000000"/>
      <name val="Calibri"/>
      <family val="2"/>
      <charset val="238"/>
      <scheme val="minor"/>
    </font>
    <font>
      <sz val="9"/>
      <color theme="1"/>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7" fillId="0" borderId="0"/>
  </cellStyleXfs>
  <cellXfs count="54">
    <xf numFmtId="0" fontId="0" fillId="0" borderId="0" xfId="0"/>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165" fontId="0" fillId="3" borderId="1" xfId="0" applyNumberFormat="1" applyFont="1" applyFill="1" applyBorder="1" applyAlignment="1" applyProtection="1">
      <alignment horizontal="right" vertical="center"/>
    </xf>
    <xf numFmtId="0" fontId="2" fillId="2" borderId="1" xfId="0" applyFont="1" applyFill="1" applyBorder="1" applyAlignment="1" applyProtection="1">
      <alignment horizontal="justify" vertical="center" wrapText="1"/>
      <protection locked="0"/>
    </xf>
    <xf numFmtId="164" fontId="0" fillId="3" borderId="1" xfId="0" applyNumberFormat="1" applyFont="1" applyFill="1" applyBorder="1" applyAlignment="1" applyProtection="1">
      <alignment vertical="center"/>
    </xf>
    <xf numFmtId="164" fontId="0" fillId="3" borderId="1" xfId="0" applyNumberFormat="1" applyFill="1" applyBorder="1" applyAlignment="1" applyProtection="1">
      <alignment horizontal="right" vertical="center"/>
    </xf>
    <xf numFmtId="0" fontId="4" fillId="0"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10" fillId="0" borderId="0" xfId="0" applyFont="1"/>
    <xf numFmtId="0" fontId="3"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164" fontId="5" fillId="3" borderId="1" xfId="0" applyNumberFormat="1" applyFont="1" applyFill="1" applyBorder="1" applyAlignment="1" applyProtection="1">
      <alignment horizontal="right" vertical="center"/>
    </xf>
    <xf numFmtId="0" fontId="0" fillId="0" borderId="1" xfId="0" applyBorder="1"/>
    <xf numFmtId="0" fontId="1" fillId="2" borderId="1" xfId="0" applyFont="1" applyFill="1" applyBorder="1" applyAlignment="1" applyProtection="1">
      <alignment vertical="center" wrapText="1"/>
      <protection locked="0"/>
    </xf>
    <xf numFmtId="0" fontId="13" fillId="4" borderId="0" xfId="0" applyFont="1" applyFill="1" applyAlignment="1">
      <alignment horizontal="left" vertical="center" wrapText="1"/>
    </xf>
    <xf numFmtId="4" fontId="14" fillId="4" borderId="0" xfId="0" applyNumberFormat="1" applyFont="1" applyFill="1" applyAlignment="1">
      <alignment horizontal="left" vertical="center" wrapText="1"/>
    </xf>
    <xf numFmtId="0" fontId="8" fillId="0" borderId="0" xfId="0" applyFont="1" applyAlignment="1">
      <alignment horizontal="left"/>
    </xf>
    <xf numFmtId="0" fontId="6" fillId="0" borderId="1" xfId="0" applyFont="1" applyBorder="1" applyAlignment="1">
      <alignment horizontal="left" vertical="top" wrapText="1"/>
    </xf>
    <xf numFmtId="0" fontId="9" fillId="0" borderId="0" xfId="0" applyFont="1" applyAlignment="1">
      <alignment horizontal="left"/>
    </xf>
    <xf numFmtId="0" fontId="2"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0" fontId="15" fillId="3" borderId="1" xfId="0" applyFont="1" applyFill="1" applyBorder="1" applyAlignment="1" applyProtection="1">
      <alignment horizontal="left" vertical="center" wrapText="1"/>
      <protection locked="0"/>
    </xf>
    <xf numFmtId="0" fontId="13" fillId="3" borderId="1" xfId="0" applyFont="1" applyFill="1" applyBorder="1"/>
    <xf numFmtId="164" fontId="13" fillId="3" borderId="1" xfId="0" applyNumberFormat="1" applyFont="1" applyFill="1" applyBorder="1"/>
    <xf numFmtId="0" fontId="10" fillId="0" borderId="4" xfId="0" applyFont="1" applyBorder="1"/>
    <xf numFmtId="0" fontId="0" fillId="0" borderId="5" xfId="0" applyBorder="1"/>
    <xf numFmtId="49" fontId="0" fillId="0" borderId="5" xfId="0" applyNumberFormat="1" applyBorder="1" applyAlignment="1">
      <alignment wrapText="1"/>
    </xf>
    <xf numFmtId="165" fontId="0" fillId="0" borderId="5" xfId="0" applyNumberFormat="1" applyBorder="1"/>
    <xf numFmtId="0" fontId="0" fillId="0" borderId="6" xfId="0" applyBorder="1" applyAlignment="1">
      <alignment wrapText="1"/>
    </xf>
    <xf numFmtId="0" fontId="0" fillId="4" borderId="0" xfId="0" applyFill="1"/>
    <xf numFmtId="0" fontId="7" fillId="0" borderId="7" xfId="0" applyFont="1" applyBorder="1"/>
    <xf numFmtId="0" fontId="0" fillId="0" borderId="8" xfId="0" applyBorder="1"/>
    <xf numFmtId="0" fontId="11" fillId="0" borderId="0" xfId="0" applyFont="1" applyAlignment="1">
      <alignment horizontal="left" wrapText="1"/>
    </xf>
    <xf numFmtId="0" fontId="11" fillId="0" borderId="0" xfId="0" applyFont="1" applyAlignment="1">
      <alignment horizontal="justify"/>
    </xf>
    <xf numFmtId="0" fontId="0" fillId="0" borderId="7" xfId="0" applyBorder="1"/>
    <xf numFmtId="0" fontId="10" fillId="0" borderId="9" xfId="0" applyFont="1" applyBorder="1"/>
    <xf numFmtId="0" fontId="0" fillId="0" borderId="10" xfId="0" applyBorder="1"/>
    <xf numFmtId="0" fontId="11" fillId="0" borderId="10" xfId="0" applyFont="1" applyBorder="1" applyAlignment="1">
      <alignment horizontal="justify"/>
    </xf>
    <xf numFmtId="0" fontId="0" fillId="0" borderId="11" xfId="0" applyBorder="1"/>
    <xf numFmtId="165" fontId="0" fillId="0" borderId="1" xfId="0" applyNumberFormat="1" applyBorder="1" applyAlignment="1">
      <alignment horizontal="right" vertical="center"/>
    </xf>
    <xf numFmtId="49" fontId="0" fillId="5" borderId="1" xfId="0" applyNumberFormat="1" applyFill="1" applyBorder="1" applyAlignment="1">
      <alignment wrapText="1"/>
    </xf>
    <xf numFmtId="0" fontId="16" fillId="0" borderId="1" xfId="0" applyFont="1" applyBorder="1" applyAlignment="1">
      <alignment horizontal="justify" vertical="center" wrapText="1"/>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13" fillId="6" borderId="3" xfId="0" applyFont="1" applyFill="1" applyBorder="1" applyAlignment="1">
      <alignment horizontal="left" vertical="top" wrapText="1"/>
    </xf>
    <xf numFmtId="0" fontId="13" fillId="6" borderId="0" xfId="0" applyFont="1" applyFill="1" applyAlignment="1">
      <alignment horizontal="left" vertical="top" wrapText="1"/>
    </xf>
    <xf numFmtId="0" fontId="6" fillId="0" borderId="1" xfId="0" applyFont="1" applyBorder="1" applyAlignment="1">
      <alignment horizontal="left"/>
    </xf>
    <xf numFmtId="49" fontId="6" fillId="0" borderId="12" xfId="0" applyNumberFormat="1" applyFont="1" applyBorder="1" applyAlignment="1">
      <alignment horizontal="left" wrapText="1"/>
    </xf>
    <xf numFmtId="49" fontId="6" fillId="0" borderId="2" xfId="0" applyNumberFormat="1" applyFont="1" applyBorder="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489C-2746-4A62-A2C9-44E49E37DCBA}">
  <dimension ref="A1:H83"/>
  <sheetViews>
    <sheetView tabSelected="1" view="pageLayout" zoomScale="60" zoomScaleNormal="100" zoomScalePageLayoutView="60" workbookViewId="0">
      <selection activeCell="G3" sqref="G3"/>
    </sheetView>
  </sheetViews>
  <sheetFormatPr defaultRowHeight="14.4" x14ac:dyDescent="0.3"/>
  <cols>
    <col min="1" max="1" width="32" customWidth="1"/>
    <col min="2" max="2" width="11.44140625" customWidth="1"/>
    <col min="3" max="3" width="9.5546875" customWidth="1"/>
    <col min="4" max="4" width="15" customWidth="1"/>
    <col min="5" max="5" width="14.44140625" customWidth="1"/>
    <col min="6" max="6" width="15.44140625" customWidth="1"/>
    <col min="7" max="7" width="79.44140625" customWidth="1"/>
    <col min="8" max="8" width="18.44140625" customWidth="1"/>
  </cols>
  <sheetData>
    <row r="1" spans="1:8" ht="21" x14ac:dyDescent="0.3">
      <c r="A1" s="47" t="s">
        <v>143</v>
      </c>
      <c r="B1" s="48"/>
      <c r="C1" s="48"/>
      <c r="D1" s="48"/>
      <c r="E1" s="48"/>
      <c r="F1" s="48"/>
    </row>
    <row r="2" spans="1:8" ht="18" x14ac:dyDescent="0.3">
      <c r="A2" s="49" t="s">
        <v>85</v>
      </c>
      <c r="B2" s="50"/>
      <c r="C2" s="50"/>
      <c r="D2" s="50"/>
      <c r="E2" s="50"/>
      <c r="F2" s="50"/>
    </row>
    <row r="3" spans="1:8" ht="18" x14ac:dyDescent="0.3">
      <c r="A3" s="19"/>
      <c r="B3" s="19"/>
      <c r="C3" s="19"/>
      <c r="D3" s="20"/>
      <c r="E3" s="19"/>
      <c r="F3" s="21"/>
    </row>
    <row r="4" spans="1:8" x14ac:dyDescent="0.3">
      <c r="A4" s="22" t="s">
        <v>68</v>
      </c>
      <c r="B4" s="51" t="s">
        <v>69</v>
      </c>
      <c r="C4" s="51"/>
      <c r="D4" s="51"/>
      <c r="E4" s="51"/>
      <c r="F4" s="23"/>
    </row>
    <row r="5" spans="1:8" x14ac:dyDescent="0.3">
      <c r="A5" s="22" t="s">
        <v>70</v>
      </c>
      <c r="B5" s="52" t="s">
        <v>71</v>
      </c>
      <c r="C5" s="53"/>
      <c r="D5" s="53"/>
      <c r="E5" s="53"/>
      <c r="F5" s="53"/>
    </row>
    <row r="6" spans="1:8" ht="74.400000000000006" customHeight="1" x14ac:dyDescent="0.3">
      <c r="A6" s="2"/>
      <c r="B6" s="24" t="s">
        <v>60</v>
      </c>
      <c r="C6" s="12" t="s">
        <v>72</v>
      </c>
      <c r="D6" s="25" t="s">
        <v>73</v>
      </c>
      <c r="E6" s="18" t="s">
        <v>74</v>
      </c>
      <c r="F6" s="18" t="s">
        <v>75</v>
      </c>
      <c r="G6" s="18" t="s">
        <v>76</v>
      </c>
      <c r="H6" s="45" t="s">
        <v>83</v>
      </c>
    </row>
    <row r="7" spans="1:8" x14ac:dyDescent="0.3">
      <c r="A7" s="18" t="s">
        <v>87</v>
      </c>
      <c r="B7" s="18"/>
      <c r="C7" s="18"/>
      <c r="D7" s="18"/>
      <c r="E7" s="18"/>
      <c r="F7" s="18"/>
      <c r="G7" s="18"/>
      <c r="H7" s="18"/>
    </row>
    <row r="8" spans="1:8" ht="84" customHeight="1" x14ac:dyDescent="0.3">
      <c r="A8" s="3" t="s">
        <v>15</v>
      </c>
      <c r="B8" s="1" t="s">
        <v>1</v>
      </c>
      <c r="C8" s="1">
        <v>1</v>
      </c>
      <c r="D8" s="6"/>
      <c r="E8" s="44">
        <f t="shared" ref="E8:E71" si="0">C8*D8</f>
        <v>0</v>
      </c>
      <c r="F8" s="44">
        <f t="shared" ref="F8:F71" si="1">E8*1.2</f>
        <v>0</v>
      </c>
      <c r="G8" s="46" t="s">
        <v>88</v>
      </c>
      <c r="H8" s="17"/>
    </row>
    <row r="9" spans="1:8" ht="43.2" customHeight="1" x14ac:dyDescent="0.3">
      <c r="A9" s="3" t="s">
        <v>37</v>
      </c>
      <c r="B9" s="1" t="s">
        <v>1</v>
      </c>
      <c r="C9" s="1">
        <v>1</v>
      </c>
      <c r="D9" s="6"/>
      <c r="E9" s="44">
        <f t="shared" si="0"/>
        <v>0</v>
      </c>
      <c r="F9" s="44">
        <f t="shared" si="1"/>
        <v>0</v>
      </c>
      <c r="G9" s="46" t="s">
        <v>89</v>
      </c>
      <c r="H9" s="17"/>
    </row>
    <row r="10" spans="1:8" ht="57" customHeight="1" x14ac:dyDescent="0.3">
      <c r="A10" s="5" t="s">
        <v>38</v>
      </c>
      <c r="B10" s="4" t="s">
        <v>1</v>
      </c>
      <c r="C10" s="4">
        <v>1</v>
      </c>
      <c r="D10" s="6"/>
      <c r="E10" s="44">
        <f t="shared" si="0"/>
        <v>0</v>
      </c>
      <c r="F10" s="44">
        <f t="shared" si="1"/>
        <v>0</v>
      </c>
      <c r="G10" s="46" t="s">
        <v>90</v>
      </c>
      <c r="H10" s="17"/>
    </row>
    <row r="11" spans="1:8" ht="120" customHeight="1" x14ac:dyDescent="0.3">
      <c r="A11" s="3" t="s">
        <v>14</v>
      </c>
      <c r="B11" s="1" t="s">
        <v>1</v>
      </c>
      <c r="C11" s="1">
        <v>1</v>
      </c>
      <c r="D11" s="6"/>
      <c r="E11" s="44">
        <f t="shared" si="0"/>
        <v>0</v>
      </c>
      <c r="F11" s="44">
        <f t="shared" si="1"/>
        <v>0</v>
      </c>
      <c r="G11" s="46" t="s">
        <v>91</v>
      </c>
      <c r="H11" s="17"/>
    </row>
    <row r="12" spans="1:8" ht="75" customHeight="1" x14ac:dyDescent="0.3">
      <c r="A12" s="3" t="s">
        <v>29</v>
      </c>
      <c r="B12" s="1" t="s">
        <v>0</v>
      </c>
      <c r="C12" s="1">
        <v>1</v>
      </c>
      <c r="D12" s="6"/>
      <c r="E12" s="44">
        <f t="shared" si="0"/>
        <v>0</v>
      </c>
      <c r="F12" s="44">
        <f t="shared" si="1"/>
        <v>0</v>
      </c>
      <c r="G12" s="46" t="s">
        <v>92</v>
      </c>
      <c r="H12" s="17"/>
    </row>
    <row r="13" spans="1:8" ht="67.2" customHeight="1" x14ac:dyDescent="0.3">
      <c r="A13" s="5" t="s">
        <v>30</v>
      </c>
      <c r="B13" s="4" t="s">
        <v>1</v>
      </c>
      <c r="C13" s="4">
        <v>1</v>
      </c>
      <c r="D13" s="6"/>
      <c r="E13" s="44">
        <f t="shared" si="0"/>
        <v>0</v>
      </c>
      <c r="F13" s="44">
        <f t="shared" si="1"/>
        <v>0</v>
      </c>
      <c r="G13" s="46" t="s">
        <v>93</v>
      </c>
      <c r="H13" s="17"/>
    </row>
    <row r="14" spans="1:8" ht="66" customHeight="1" x14ac:dyDescent="0.3">
      <c r="A14" s="3" t="s">
        <v>13</v>
      </c>
      <c r="B14" s="1" t="s">
        <v>1</v>
      </c>
      <c r="C14" s="1">
        <v>1</v>
      </c>
      <c r="D14" s="6"/>
      <c r="E14" s="44">
        <f t="shared" si="0"/>
        <v>0</v>
      </c>
      <c r="F14" s="44">
        <f t="shared" si="1"/>
        <v>0</v>
      </c>
      <c r="G14" s="46" t="s">
        <v>94</v>
      </c>
      <c r="H14" s="17"/>
    </row>
    <row r="15" spans="1:8" ht="46.2" customHeight="1" x14ac:dyDescent="0.3">
      <c r="A15" s="5" t="s">
        <v>3</v>
      </c>
      <c r="B15" s="1" t="s">
        <v>0</v>
      </c>
      <c r="C15" s="1">
        <v>1</v>
      </c>
      <c r="D15" s="6"/>
      <c r="E15" s="44">
        <f t="shared" si="0"/>
        <v>0</v>
      </c>
      <c r="F15" s="44">
        <f t="shared" si="1"/>
        <v>0</v>
      </c>
      <c r="G15" s="46" t="s">
        <v>95</v>
      </c>
      <c r="H15" s="17"/>
    </row>
    <row r="16" spans="1:8" ht="24" x14ac:dyDescent="0.3">
      <c r="A16" s="5" t="s">
        <v>33</v>
      </c>
      <c r="B16" s="1" t="s">
        <v>0</v>
      </c>
      <c r="C16" s="1">
        <v>1</v>
      </c>
      <c r="D16" s="6"/>
      <c r="E16" s="44">
        <f t="shared" si="0"/>
        <v>0</v>
      </c>
      <c r="F16" s="44">
        <f t="shared" si="1"/>
        <v>0</v>
      </c>
      <c r="G16" s="46" t="s">
        <v>62</v>
      </c>
      <c r="H16" s="17"/>
    </row>
    <row r="17" spans="1:8" ht="184.2" customHeight="1" x14ac:dyDescent="0.3">
      <c r="A17" s="3" t="s">
        <v>12</v>
      </c>
      <c r="B17" s="1" t="s">
        <v>1</v>
      </c>
      <c r="C17" s="1">
        <v>1</v>
      </c>
      <c r="D17" s="6"/>
      <c r="E17" s="44">
        <f t="shared" si="0"/>
        <v>0</v>
      </c>
      <c r="F17" s="44">
        <f t="shared" si="1"/>
        <v>0</v>
      </c>
      <c r="G17" s="46" t="s">
        <v>96</v>
      </c>
      <c r="H17" s="17"/>
    </row>
    <row r="18" spans="1:8" ht="106.8" customHeight="1" x14ac:dyDescent="0.3">
      <c r="A18" s="3" t="s">
        <v>11</v>
      </c>
      <c r="B18" s="1" t="s">
        <v>1</v>
      </c>
      <c r="C18" s="1">
        <v>1</v>
      </c>
      <c r="D18" s="6"/>
      <c r="E18" s="44">
        <f t="shared" si="0"/>
        <v>0</v>
      </c>
      <c r="F18" s="44">
        <f t="shared" si="1"/>
        <v>0</v>
      </c>
      <c r="G18" s="46" t="s">
        <v>97</v>
      </c>
      <c r="H18" s="17"/>
    </row>
    <row r="19" spans="1:8" ht="180" x14ac:dyDescent="0.3">
      <c r="A19" s="3" t="s">
        <v>10</v>
      </c>
      <c r="B19" s="1" t="s">
        <v>1</v>
      </c>
      <c r="C19" s="1">
        <v>1</v>
      </c>
      <c r="D19" s="6"/>
      <c r="E19" s="44">
        <f t="shared" si="0"/>
        <v>0</v>
      </c>
      <c r="F19" s="44">
        <f t="shared" si="1"/>
        <v>0</v>
      </c>
      <c r="G19" s="46" t="s">
        <v>98</v>
      </c>
      <c r="H19" s="17"/>
    </row>
    <row r="20" spans="1:8" ht="108" x14ac:dyDescent="0.3">
      <c r="A20" s="14" t="s">
        <v>32</v>
      </c>
      <c r="B20" s="4" t="s">
        <v>0</v>
      </c>
      <c r="C20" s="4">
        <v>1</v>
      </c>
      <c r="D20" s="6"/>
      <c r="E20" s="44">
        <f t="shared" si="0"/>
        <v>0</v>
      </c>
      <c r="F20" s="44">
        <f t="shared" si="1"/>
        <v>0</v>
      </c>
      <c r="G20" s="46" t="s">
        <v>99</v>
      </c>
      <c r="H20" s="17"/>
    </row>
    <row r="21" spans="1:8" ht="144" x14ac:dyDescent="0.3">
      <c r="A21" s="3" t="s">
        <v>51</v>
      </c>
      <c r="B21" s="1" t="s">
        <v>1</v>
      </c>
      <c r="C21" s="1">
        <v>5</v>
      </c>
      <c r="D21" s="6"/>
      <c r="E21" s="44">
        <f t="shared" si="0"/>
        <v>0</v>
      </c>
      <c r="F21" s="44">
        <f t="shared" si="1"/>
        <v>0</v>
      </c>
      <c r="G21" s="46" t="s">
        <v>100</v>
      </c>
      <c r="H21" s="17"/>
    </row>
    <row r="22" spans="1:8" ht="75" customHeight="1" x14ac:dyDescent="0.3">
      <c r="A22" s="3" t="s">
        <v>50</v>
      </c>
      <c r="B22" s="1" t="s">
        <v>1</v>
      </c>
      <c r="C22" s="1">
        <v>5</v>
      </c>
      <c r="D22" s="6"/>
      <c r="E22" s="44">
        <f t="shared" si="0"/>
        <v>0</v>
      </c>
      <c r="F22" s="44">
        <f t="shared" si="1"/>
        <v>0</v>
      </c>
      <c r="G22" s="46" t="s">
        <v>101</v>
      </c>
      <c r="H22" s="17"/>
    </row>
    <row r="23" spans="1:8" ht="69" customHeight="1" x14ac:dyDescent="0.3">
      <c r="A23" s="3" t="s">
        <v>29</v>
      </c>
      <c r="B23" s="1" t="s">
        <v>0</v>
      </c>
      <c r="C23" s="1">
        <v>5</v>
      </c>
      <c r="D23" s="6"/>
      <c r="E23" s="44">
        <f t="shared" si="0"/>
        <v>0</v>
      </c>
      <c r="F23" s="44">
        <f t="shared" si="1"/>
        <v>0</v>
      </c>
      <c r="G23" s="46" t="s">
        <v>102</v>
      </c>
      <c r="H23" s="17"/>
    </row>
    <row r="24" spans="1:8" ht="67.8" customHeight="1" x14ac:dyDescent="0.3">
      <c r="A24" s="5" t="s">
        <v>30</v>
      </c>
      <c r="B24" s="4" t="s">
        <v>1</v>
      </c>
      <c r="C24" s="4">
        <v>5</v>
      </c>
      <c r="D24" s="6"/>
      <c r="E24" s="44">
        <f t="shared" si="0"/>
        <v>0</v>
      </c>
      <c r="F24" s="44">
        <f t="shared" si="1"/>
        <v>0</v>
      </c>
      <c r="G24" s="46" t="s">
        <v>103</v>
      </c>
      <c r="H24" s="17"/>
    </row>
    <row r="25" spans="1:8" ht="76.8" customHeight="1" x14ac:dyDescent="0.3">
      <c r="A25" s="3" t="s">
        <v>13</v>
      </c>
      <c r="B25" s="1" t="s">
        <v>1</v>
      </c>
      <c r="C25" s="1">
        <v>2</v>
      </c>
      <c r="D25" s="6"/>
      <c r="E25" s="44">
        <f t="shared" si="0"/>
        <v>0</v>
      </c>
      <c r="F25" s="44">
        <f t="shared" si="1"/>
        <v>0</v>
      </c>
      <c r="G25" s="46" t="s">
        <v>104</v>
      </c>
      <c r="H25" s="17"/>
    </row>
    <row r="26" spans="1:8" ht="61.8" customHeight="1" x14ac:dyDescent="0.3">
      <c r="A26" s="5" t="s">
        <v>3</v>
      </c>
      <c r="B26" s="1" t="s">
        <v>1</v>
      </c>
      <c r="C26" s="1">
        <v>1</v>
      </c>
      <c r="D26" s="6"/>
      <c r="E26" s="44">
        <f t="shared" si="0"/>
        <v>0</v>
      </c>
      <c r="F26" s="44">
        <f t="shared" si="1"/>
        <v>0</v>
      </c>
      <c r="G26" s="46" t="s">
        <v>105</v>
      </c>
      <c r="H26" s="17"/>
    </row>
    <row r="27" spans="1:8" ht="24" x14ac:dyDescent="0.3">
      <c r="A27" s="5" t="s">
        <v>33</v>
      </c>
      <c r="B27" s="1" t="s">
        <v>1</v>
      </c>
      <c r="C27" s="1">
        <v>2</v>
      </c>
      <c r="D27" s="6"/>
      <c r="E27" s="44">
        <f t="shared" si="0"/>
        <v>0</v>
      </c>
      <c r="F27" s="44">
        <f t="shared" si="1"/>
        <v>0</v>
      </c>
      <c r="G27" s="46" t="s">
        <v>63</v>
      </c>
      <c r="H27" s="17"/>
    </row>
    <row r="28" spans="1:8" ht="156.6" customHeight="1" x14ac:dyDescent="0.3">
      <c r="A28" s="3" t="s">
        <v>48</v>
      </c>
      <c r="B28" s="1" t="s">
        <v>1</v>
      </c>
      <c r="C28" s="1">
        <v>5</v>
      </c>
      <c r="D28" s="6"/>
      <c r="E28" s="44">
        <f t="shared" si="0"/>
        <v>0</v>
      </c>
      <c r="F28" s="44">
        <f t="shared" si="1"/>
        <v>0</v>
      </c>
      <c r="G28" s="46" t="s">
        <v>106</v>
      </c>
      <c r="H28" s="17"/>
    </row>
    <row r="29" spans="1:8" ht="109.8" customHeight="1" x14ac:dyDescent="0.3">
      <c r="A29" s="3" t="s">
        <v>47</v>
      </c>
      <c r="B29" s="4" t="s">
        <v>1</v>
      </c>
      <c r="C29" s="4">
        <v>5</v>
      </c>
      <c r="D29" s="6"/>
      <c r="E29" s="44">
        <f t="shared" si="0"/>
        <v>0</v>
      </c>
      <c r="F29" s="44">
        <f t="shared" si="1"/>
        <v>0</v>
      </c>
      <c r="G29" s="46" t="s">
        <v>107</v>
      </c>
      <c r="H29" s="17"/>
    </row>
    <row r="30" spans="1:8" ht="99" customHeight="1" x14ac:dyDescent="0.3">
      <c r="A30" s="3" t="s">
        <v>49</v>
      </c>
      <c r="B30" s="1" t="s">
        <v>1</v>
      </c>
      <c r="C30" s="1">
        <v>5</v>
      </c>
      <c r="D30" s="6"/>
      <c r="E30" s="44">
        <f t="shared" si="0"/>
        <v>0</v>
      </c>
      <c r="F30" s="44">
        <f t="shared" si="1"/>
        <v>0</v>
      </c>
      <c r="G30" s="46" t="s">
        <v>108</v>
      </c>
      <c r="H30" s="17"/>
    </row>
    <row r="31" spans="1:8" ht="72" x14ac:dyDescent="0.3">
      <c r="A31" s="3" t="s">
        <v>39</v>
      </c>
      <c r="B31" s="1" t="s">
        <v>1</v>
      </c>
      <c r="C31" s="1">
        <v>4</v>
      </c>
      <c r="D31" s="6"/>
      <c r="E31" s="44">
        <f t="shared" si="0"/>
        <v>0</v>
      </c>
      <c r="F31" s="44">
        <f t="shared" si="1"/>
        <v>0</v>
      </c>
      <c r="G31" s="46" t="s">
        <v>109</v>
      </c>
      <c r="H31" s="17"/>
    </row>
    <row r="32" spans="1:8" ht="15.6" x14ac:dyDescent="0.3">
      <c r="A32" s="2" t="s">
        <v>86</v>
      </c>
      <c r="B32" s="7"/>
      <c r="C32" s="12"/>
      <c r="D32" s="18"/>
      <c r="E32" s="18"/>
      <c r="F32" s="18"/>
      <c r="G32" s="18"/>
      <c r="H32" s="18"/>
    </row>
    <row r="33" spans="1:8" ht="96" x14ac:dyDescent="0.3">
      <c r="A33" s="14" t="s">
        <v>25</v>
      </c>
      <c r="B33" s="4" t="s">
        <v>0</v>
      </c>
      <c r="C33" s="4">
        <v>1</v>
      </c>
      <c r="D33" s="8"/>
      <c r="E33" s="44">
        <f t="shared" si="0"/>
        <v>0</v>
      </c>
      <c r="F33" s="44">
        <f t="shared" si="1"/>
        <v>0</v>
      </c>
      <c r="G33" s="46" t="s">
        <v>110</v>
      </c>
      <c r="H33" s="17"/>
    </row>
    <row r="34" spans="1:8" ht="69" customHeight="1" x14ac:dyDescent="0.3">
      <c r="A34" s="3" t="s">
        <v>24</v>
      </c>
      <c r="B34" s="4" t="s">
        <v>1</v>
      </c>
      <c r="C34" s="4">
        <v>1</v>
      </c>
      <c r="D34" s="8"/>
      <c r="E34" s="44">
        <f t="shared" si="0"/>
        <v>0</v>
      </c>
      <c r="F34" s="44">
        <f t="shared" si="1"/>
        <v>0</v>
      </c>
      <c r="G34" s="46" t="s">
        <v>111</v>
      </c>
      <c r="H34" s="17"/>
    </row>
    <row r="35" spans="1:8" ht="57" customHeight="1" x14ac:dyDescent="0.3">
      <c r="A35" s="3" t="s">
        <v>23</v>
      </c>
      <c r="B35" s="4" t="s">
        <v>1</v>
      </c>
      <c r="C35" s="4">
        <v>1</v>
      </c>
      <c r="D35" s="8"/>
      <c r="E35" s="44">
        <f t="shared" si="0"/>
        <v>0</v>
      </c>
      <c r="F35" s="44">
        <f t="shared" si="1"/>
        <v>0</v>
      </c>
      <c r="G35" s="46" t="s">
        <v>112</v>
      </c>
      <c r="H35" s="17"/>
    </row>
    <row r="36" spans="1:8" ht="48" x14ac:dyDescent="0.3">
      <c r="A36" s="3" t="s">
        <v>22</v>
      </c>
      <c r="B36" s="4" t="s">
        <v>1</v>
      </c>
      <c r="C36" s="4">
        <v>1</v>
      </c>
      <c r="D36" s="8"/>
      <c r="E36" s="44">
        <f t="shared" si="0"/>
        <v>0</v>
      </c>
      <c r="F36" s="44">
        <f t="shared" si="1"/>
        <v>0</v>
      </c>
      <c r="G36" s="46" t="s">
        <v>113</v>
      </c>
      <c r="H36" s="17"/>
    </row>
    <row r="37" spans="1:8" ht="102" customHeight="1" x14ac:dyDescent="0.3">
      <c r="A37" s="3" t="s">
        <v>2</v>
      </c>
      <c r="B37" s="4" t="s">
        <v>1</v>
      </c>
      <c r="C37" s="4">
        <v>1</v>
      </c>
      <c r="D37" s="8"/>
      <c r="E37" s="44">
        <f t="shared" si="0"/>
        <v>0</v>
      </c>
      <c r="F37" s="44">
        <f t="shared" si="1"/>
        <v>0</v>
      </c>
      <c r="G37" s="46" t="s">
        <v>114</v>
      </c>
      <c r="H37" s="17"/>
    </row>
    <row r="38" spans="1:8" ht="61.8" customHeight="1" x14ac:dyDescent="0.3">
      <c r="A38" s="3" t="s">
        <v>35</v>
      </c>
      <c r="B38" s="4" t="s">
        <v>0</v>
      </c>
      <c r="C38" s="4">
        <v>1</v>
      </c>
      <c r="D38" s="8"/>
      <c r="E38" s="44">
        <f t="shared" si="0"/>
        <v>0</v>
      </c>
      <c r="F38" s="44">
        <f t="shared" si="1"/>
        <v>0</v>
      </c>
      <c r="G38" s="46" t="s">
        <v>65</v>
      </c>
      <c r="H38" s="17"/>
    </row>
    <row r="39" spans="1:8" ht="109.8" customHeight="1" x14ac:dyDescent="0.3">
      <c r="A39" s="3" t="s">
        <v>21</v>
      </c>
      <c r="B39" s="4" t="s">
        <v>0</v>
      </c>
      <c r="C39" s="4">
        <v>1</v>
      </c>
      <c r="D39" s="8"/>
      <c r="E39" s="44">
        <f t="shared" si="0"/>
        <v>0</v>
      </c>
      <c r="F39" s="44">
        <f t="shared" si="1"/>
        <v>0</v>
      </c>
      <c r="G39" s="46" t="s">
        <v>115</v>
      </c>
      <c r="H39" s="17"/>
    </row>
    <row r="40" spans="1:8" ht="48" x14ac:dyDescent="0.3">
      <c r="A40" s="3" t="s">
        <v>41</v>
      </c>
      <c r="B40" s="4" t="s">
        <v>1</v>
      </c>
      <c r="C40" s="4">
        <v>1</v>
      </c>
      <c r="D40" s="8"/>
      <c r="E40" s="44">
        <f t="shared" si="0"/>
        <v>0</v>
      </c>
      <c r="F40" s="44">
        <f t="shared" si="1"/>
        <v>0</v>
      </c>
      <c r="G40" s="46" t="s">
        <v>66</v>
      </c>
      <c r="H40" s="17"/>
    </row>
    <row r="41" spans="1:8" ht="49.8" customHeight="1" x14ac:dyDescent="0.3">
      <c r="A41" s="5" t="s">
        <v>40</v>
      </c>
      <c r="B41" s="4" t="s">
        <v>1</v>
      </c>
      <c r="C41" s="4">
        <v>1</v>
      </c>
      <c r="D41" s="8"/>
      <c r="E41" s="44">
        <f t="shared" si="0"/>
        <v>0</v>
      </c>
      <c r="F41" s="44">
        <f t="shared" si="1"/>
        <v>0</v>
      </c>
      <c r="G41" s="46" t="s">
        <v>64</v>
      </c>
      <c r="H41" s="17"/>
    </row>
    <row r="42" spans="1:8" ht="91.8" customHeight="1" x14ac:dyDescent="0.3">
      <c r="A42" s="14" t="s">
        <v>20</v>
      </c>
      <c r="B42" s="4" t="s">
        <v>1</v>
      </c>
      <c r="C42" s="4">
        <v>1</v>
      </c>
      <c r="D42" s="8"/>
      <c r="E42" s="44">
        <f t="shared" si="0"/>
        <v>0</v>
      </c>
      <c r="F42" s="44">
        <f t="shared" si="1"/>
        <v>0</v>
      </c>
      <c r="G42" s="46" t="s">
        <v>116</v>
      </c>
      <c r="H42" s="17"/>
    </row>
    <row r="43" spans="1:8" ht="97.8" customHeight="1" x14ac:dyDescent="0.3">
      <c r="A43" s="14" t="s">
        <v>9</v>
      </c>
      <c r="B43" s="4" t="s">
        <v>0</v>
      </c>
      <c r="C43" s="4">
        <v>1</v>
      </c>
      <c r="D43" s="8"/>
      <c r="E43" s="44">
        <f t="shared" si="0"/>
        <v>0</v>
      </c>
      <c r="F43" s="44">
        <f t="shared" si="1"/>
        <v>0</v>
      </c>
      <c r="G43" s="46" t="s">
        <v>117</v>
      </c>
      <c r="H43" s="17"/>
    </row>
    <row r="44" spans="1:8" ht="46.8" customHeight="1" x14ac:dyDescent="0.3">
      <c r="A44" s="14" t="s">
        <v>34</v>
      </c>
      <c r="B44" s="4" t="s">
        <v>1</v>
      </c>
      <c r="C44" s="4">
        <v>1</v>
      </c>
      <c r="D44" s="8"/>
      <c r="E44" s="44">
        <f t="shared" si="0"/>
        <v>0</v>
      </c>
      <c r="F44" s="44">
        <f t="shared" si="1"/>
        <v>0</v>
      </c>
      <c r="G44" s="46" t="s">
        <v>118</v>
      </c>
      <c r="H44" s="17"/>
    </row>
    <row r="45" spans="1:8" ht="60" x14ac:dyDescent="0.3">
      <c r="A45" s="14" t="s">
        <v>19</v>
      </c>
      <c r="B45" s="4" t="s">
        <v>0</v>
      </c>
      <c r="C45" s="4">
        <v>1</v>
      </c>
      <c r="D45" s="8"/>
      <c r="E45" s="44">
        <f t="shared" si="0"/>
        <v>0</v>
      </c>
      <c r="F45" s="44">
        <f t="shared" si="1"/>
        <v>0</v>
      </c>
      <c r="G45" s="46" t="s">
        <v>119</v>
      </c>
      <c r="H45" s="17"/>
    </row>
    <row r="46" spans="1:8" ht="57" customHeight="1" x14ac:dyDescent="0.3">
      <c r="A46" s="3" t="s">
        <v>42</v>
      </c>
      <c r="B46" s="4" t="s">
        <v>1</v>
      </c>
      <c r="C46" s="4">
        <v>1</v>
      </c>
      <c r="D46" s="8"/>
      <c r="E46" s="44">
        <f t="shared" si="0"/>
        <v>0</v>
      </c>
      <c r="F46" s="44">
        <f t="shared" si="1"/>
        <v>0</v>
      </c>
      <c r="G46" s="46" t="s">
        <v>120</v>
      </c>
      <c r="H46" s="17"/>
    </row>
    <row r="47" spans="1:8" ht="45" customHeight="1" x14ac:dyDescent="0.3">
      <c r="A47" s="5" t="s">
        <v>43</v>
      </c>
      <c r="B47" s="4" t="s">
        <v>1</v>
      </c>
      <c r="C47" s="4">
        <v>1</v>
      </c>
      <c r="D47" s="8"/>
      <c r="E47" s="44">
        <f t="shared" si="0"/>
        <v>0</v>
      </c>
      <c r="F47" s="44">
        <f t="shared" si="1"/>
        <v>0</v>
      </c>
      <c r="G47" s="46" t="s">
        <v>121</v>
      </c>
      <c r="H47" s="17"/>
    </row>
    <row r="48" spans="1:8" ht="40.799999999999997" customHeight="1" x14ac:dyDescent="0.3">
      <c r="A48" s="3" t="s">
        <v>52</v>
      </c>
      <c r="B48" s="4" t="s">
        <v>1</v>
      </c>
      <c r="C48" s="4">
        <v>1</v>
      </c>
      <c r="D48" s="8"/>
      <c r="E48" s="44">
        <f t="shared" si="0"/>
        <v>0</v>
      </c>
      <c r="F48" s="44">
        <f t="shared" si="1"/>
        <v>0</v>
      </c>
      <c r="G48" s="46" t="s">
        <v>89</v>
      </c>
      <c r="H48" s="17"/>
    </row>
    <row r="49" spans="1:8" ht="61.8" customHeight="1" x14ac:dyDescent="0.3">
      <c r="A49" s="5" t="s">
        <v>17</v>
      </c>
      <c r="B49" s="4" t="s">
        <v>1</v>
      </c>
      <c r="C49" s="4">
        <v>1</v>
      </c>
      <c r="D49" s="8"/>
      <c r="E49" s="44">
        <f t="shared" si="0"/>
        <v>0</v>
      </c>
      <c r="F49" s="44">
        <f t="shared" si="1"/>
        <v>0</v>
      </c>
      <c r="G49" s="46" t="s">
        <v>122</v>
      </c>
      <c r="H49" s="17"/>
    </row>
    <row r="50" spans="1:8" ht="88.8" customHeight="1" x14ac:dyDescent="0.3">
      <c r="A50" s="3" t="s">
        <v>54</v>
      </c>
      <c r="B50" s="4" t="s">
        <v>1</v>
      </c>
      <c r="C50" s="4">
        <v>1</v>
      </c>
      <c r="D50" s="8"/>
      <c r="E50" s="44">
        <f t="shared" si="0"/>
        <v>0</v>
      </c>
      <c r="F50" s="44">
        <f t="shared" si="1"/>
        <v>0</v>
      </c>
      <c r="G50" s="46" t="s">
        <v>123</v>
      </c>
      <c r="H50" s="17"/>
    </row>
    <row r="51" spans="1:8" ht="146.4" customHeight="1" x14ac:dyDescent="0.3">
      <c r="A51" s="5" t="s">
        <v>16</v>
      </c>
      <c r="B51" s="4" t="s">
        <v>1</v>
      </c>
      <c r="C51" s="4">
        <v>1</v>
      </c>
      <c r="D51" s="8"/>
      <c r="E51" s="44">
        <f t="shared" si="0"/>
        <v>0</v>
      </c>
      <c r="F51" s="44">
        <f t="shared" si="1"/>
        <v>0</v>
      </c>
      <c r="G51" s="46" t="s">
        <v>124</v>
      </c>
      <c r="H51" s="17"/>
    </row>
    <row r="52" spans="1:8" ht="130.80000000000001" customHeight="1" x14ac:dyDescent="0.3">
      <c r="A52" s="5" t="s">
        <v>46</v>
      </c>
      <c r="B52" s="10" t="s">
        <v>1</v>
      </c>
      <c r="C52" s="10">
        <v>1</v>
      </c>
      <c r="D52" s="8"/>
      <c r="E52" s="44">
        <f t="shared" si="0"/>
        <v>0</v>
      </c>
      <c r="F52" s="44">
        <f t="shared" si="1"/>
        <v>0</v>
      </c>
      <c r="G52" s="46" t="s">
        <v>125</v>
      </c>
      <c r="H52" s="17"/>
    </row>
    <row r="53" spans="1:8" ht="124.8" customHeight="1" x14ac:dyDescent="0.3">
      <c r="A53" s="14" t="s">
        <v>32</v>
      </c>
      <c r="B53" s="4" t="s">
        <v>0</v>
      </c>
      <c r="C53" s="4">
        <v>1</v>
      </c>
      <c r="D53" s="8"/>
      <c r="E53" s="44">
        <f t="shared" si="0"/>
        <v>0</v>
      </c>
      <c r="F53" s="44">
        <f t="shared" si="1"/>
        <v>0</v>
      </c>
      <c r="G53" s="46" t="s">
        <v>99</v>
      </c>
      <c r="H53" s="17"/>
    </row>
    <row r="54" spans="1:8" ht="79.2" customHeight="1" x14ac:dyDescent="0.3">
      <c r="A54" s="14" t="s">
        <v>44</v>
      </c>
      <c r="B54" s="4" t="s">
        <v>1</v>
      </c>
      <c r="C54" s="4">
        <v>4</v>
      </c>
      <c r="D54" s="8"/>
      <c r="E54" s="44">
        <f t="shared" si="0"/>
        <v>0</v>
      </c>
      <c r="F54" s="44">
        <f t="shared" si="1"/>
        <v>0</v>
      </c>
      <c r="G54" s="46" t="s">
        <v>126</v>
      </c>
      <c r="H54" s="17"/>
    </row>
    <row r="55" spans="1:8" ht="66" customHeight="1" x14ac:dyDescent="0.3">
      <c r="A55" s="5" t="s">
        <v>40</v>
      </c>
      <c r="B55" s="4" t="s">
        <v>1</v>
      </c>
      <c r="C55" s="4">
        <v>2</v>
      </c>
      <c r="D55" s="8"/>
      <c r="E55" s="44">
        <f t="shared" si="0"/>
        <v>0</v>
      </c>
      <c r="F55" s="44">
        <f t="shared" si="1"/>
        <v>0</v>
      </c>
      <c r="G55" s="46" t="s">
        <v>64</v>
      </c>
      <c r="H55" s="17"/>
    </row>
    <row r="56" spans="1:8" ht="94.8" customHeight="1" x14ac:dyDescent="0.3">
      <c r="A56" s="14" t="s">
        <v>20</v>
      </c>
      <c r="B56" s="4" t="s">
        <v>0</v>
      </c>
      <c r="C56" s="4">
        <v>2</v>
      </c>
      <c r="D56" s="8"/>
      <c r="E56" s="44">
        <f t="shared" si="0"/>
        <v>0</v>
      </c>
      <c r="F56" s="44">
        <f t="shared" si="1"/>
        <v>0</v>
      </c>
      <c r="G56" s="46" t="s">
        <v>116</v>
      </c>
      <c r="H56" s="17"/>
    </row>
    <row r="57" spans="1:8" ht="49.2" customHeight="1" x14ac:dyDescent="0.3">
      <c r="A57" s="14" t="s">
        <v>53</v>
      </c>
      <c r="B57" s="4" t="s">
        <v>1</v>
      </c>
      <c r="C57" s="4">
        <v>2</v>
      </c>
      <c r="D57" s="8"/>
      <c r="E57" s="44">
        <f t="shared" si="0"/>
        <v>0</v>
      </c>
      <c r="F57" s="44">
        <f t="shared" si="1"/>
        <v>0</v>
      </c>
      <c r="G57" s="46" t="s">
        <v>127</v>
      </c>
      <c r="H57" s="17"/>
    </row>
    <row r="58" spans="1:8" ht="99" customHeight="1" x14ac:dyDescent="0.3">
      <c r="A58" s="5" t="s">
        <v>45</v>
      </c>
      <c r="B58" s="4" t="s">
        <v>0</v>
      </c>
      <c r="C58" s="4">
        <v>2</v>
      </c>
      <c r="D58" s="8"/>
      <c r="E58" s="44">
        <f t="shared" si="0"/>
        <v>0</v>
      </c>
      <c r="F58" s="44">
        <f t="shared" si="1"/>
        <v>0</v>
      </c>
      <c r="G58" s="46" t="s">
        <v>128</v>
      </c>
      <c r="H58" s="17"/>
    </row>
    <row r="59" spans="1:8" ht="51" customHeight="1" x14ac:dyDescent="0.3">
      <c r="A59" s="5" t="s">
        <v>18</v>
      </c>
      <c r="B59" s="4" t="s">
        <v>1</v>
      </c>
      <c r="C59" s="4">
        <v>4</v>
      </c>
      <c r="D59" s="8"/>
      <c r="E59" s="44">
        <f t="shared" si="0"/>
        <v>0</v>
      </c>
      <c r="F59" s="44">
        <f t="shared" si="1"/>
        <v>0</v>
      </c>
      <c r="G59" s="46" t="s">
        <v>129</v>
      </c>
      <c r="H59" s="17"/>
    </row>
    <row r="60" spans="1:8" ht="40.799999999999997" customHeight="1" x14ac:dyDescent="0.3">
      <c r="A60" s="3" t="s">
        <v>36</v>
      </c>
      <c r="B60" s="4" t="s">
        <v>1</v>
      </c>
      <c r="C60" s="4">
        <v>3</v>
      </c>
      <c r="D60" s="8"/>
      <c r="E60" s="44">
        <f t="shared" si="0"/>
        <v>0</v>
      </c>
      <c r="F60" s="44">
        <f t="shared" si="1"/>
        <v>0</v>
      </c>
      <c r="G60" s="46" t="s">
        <v>130</v>
      </c>
      <c r="H60" s="17"/>
    </row>
    <row r="61" spans="1:8" ht="15.6" x14ac:dyDescent="0.3">
      <c r="A61" s="2" t="s">
        <v>61</v>
      </c>
      <c r="B61" s="7"/>
      <c r="C61" s="12"/>
      <c r="D61" s="18"/>
      <c r="E61" s="18"/>
      <c r="F61" s="18"/>
      <c r="G61" s="18"/>
      <c r="H61" s="18"/>
    </row>
    <row r="62" spans="1:8" ht="75" customHeight="1" x14ac:dyDescent="0.3">
      <c r="A62" s="14" t="s">
        <v>59</v>
      </c>
      <c r="B62" s="11" t="s">
        <v>58</v>
      </c>
      <c r="C62" s="15">
        <v>1</v>
      </c>
      <c r="D62" s="9"/>
      <c r="E62" s="44">
        <f t="shared" si="0"/>
        <v>0</v>
      </c>
      <c r="F62" s="44">
        <f t="shared" si="1"/>
        <v>0</v>
      </c>
      <c r="G62" s="46" t="s">
        <v>131</v>
      </c>
      <c r="H62" s="17"/>
    </row>
    <row r="63" spans="1:8" ht="133.80000000000001" customHeight="1" x14ac:dyDescent="0.3">
      <c r="A63" s="5" t="s">
        <v>57</v>
      </c>
      <c r="B63" s="10" t="s">
        <v>1</v>
      </c>
      <c r="C63" s="4">
        <v>3</v>
      </c>
      <c r="D63" s="9"/>
      <c r="E63" s="44">
        <f t="shared" si="0"/>
        <v>0</v>
      </c>
      <c r="F63" s="44">
        <f t="shared" si="1"/>
        <v>0</v>
      </c>
      <c r="G63" s="46" t="s">
        <v>132</v>
      </c>
      <c r="H63" s="17"/>
    </row>
    <row r="64" spans="1:8" ht="189" customHeight="1" x14ac:dyDescent="0.3">
      <c r="A64" s="5" t="s">
        <v>55</v>
      </c>
      <c r="B64" s="10" t="s">
        <v>1</v>
      </c>
      <c r="C64" s="10">
        <v>8</v>
      </c>
      <c r="D64" s="9"/>
      <c r="E64" s="44">
        <f t="shared" si="0"/>
        <v>0</v>
      </c>
      <c r="F64" s="44">
        <f t="shared" si="1"/>
        <v>0</v>
      </c>
      <c r="G64" s="46" t="s">
        <v>133</v>
      </c>
      <c r="H64" s="17"/>
    </row>
    <row r="65" spans="1:8" ht="55.8" customHeight="1" x14ac:dyDescent="0.3">
      <c r="A65" s="5" t="s">
        <v>56</v>
      </c>
      <c r="B65" s="10" t="s">
        <v>1</v>
      </c>
      <c r="C65" s="10">
        <v>3</v>
      </c>
      <c r="D65" s="9"/>
      <c r="E65" s="44">
        <f t="shared" si="0"/>
        <v>0</v>
      </c>
      <c r="F65" s="44">
        <f t="shared" si="1"/>
        <v>0</v>
      </c>
      <c r="G65" s="46" t="s">
        <v>134</v>
      </c>
      <c r="H65" s="17"/>
    </row>
    <row r="66" spans="1:8" ht="64.8" customHeight="1" x14ac:dyDescent="0.3">
      <c r="A66" s="5" t="s">
        <v>4</v>
      </c>
      <c r="B66" s="10" t="s">
        <v>1</v>
      </c>
      <c r="C66" s="10">
        <v>1</v>
      </c>
      <c r="D66" s="9"/>
      <c r="E66" s="44">
        <f t="shared" si="0"/>
        <v>0</v>
      </c>
      <c r="F66" s="44">
        <f t="shared" si="1"/>
        <v>0</v>
      </c>
      <c r="G66" s="46" t="s">
        <v>135</v>
      </c>
      <c r="H66" s="17"/>
    </row>
    <row r="67" spans="1:8" ht="52.8" customHeight="1" x14ac:dyDescent="0.3">
      <c r="A67" s="5" t="s">
        <v>7</v>
      </c>
      <c r="B67" s="10" t="s">
        <v>1</v>
      </c>
      <c r="C67" s="4">
        <v>6</v>
      </c>
      <c r="D67" s="9"/>
      <c r="E67" s="44">
        <f t="shared" si="0"/>
        <v>0</v>
      </c>
      <c r="F67" s="44">
        <f t="shared" si="1"/>
        <v>0</v>
      </c>
      <c r="G67" s="46" t="s">
        <v>136</v>
      </c>
      <c r="H67" s="17"/>
    </row>
    <row r="68" spans="1:8" ht="34.200000000000003" customHeight="1" x14ac:dyDescent="0.3">
      <c r="A68" s="3" t="s">
        <v>5</v>
      </c>
      <c r="B68" s="4" t="s">
        <v>0</v>
      </c>
      <c r="C68" s="4">
        <v>1</v>
      </c>
      <c r="D68" s="9"/>
      <c r="E68" s="44">
        <f t="shared" si="0"/>
        <v>0</v>
      </c>
      <c r="F68" s="44">
        <f t="shared" si="1"/>
        <v>0</v>
      </c>
      <c r="G68" s="46" t="s">
        <v>137</v>
      </c>
      <c r="H68" s="17"/>
    </row>
    <row r="69" spans="1:8" ht="61.8" customHeight="1" x14ac:dyDescent="0.3">
      <c r="A69" s="5" t="s">
        <v>8</v>
      </c>
      <c r="B69" s="10" t="s">
        <v>1</v>
      </c>
      <c r="C69" s="4">
        <v>6</v>
      </c>
      <c r="D69" s="9"/>
      <c r="E69" s="44">
        <f t="shared" si="0"/>
        <v>0</v>
      </c>
      <c r="F69" s="44">
        <f t="shared" si="1"/>
        <v>0</v>
      </c>
      <c r="G69" s="46" t="s">
        <v>138</v>
      </c>
      <c r="H69" s="17"/>
    </row>
    <row r="70" spans="1:8" ht="61.2" customHeight="1" x14ac:dyDescent="0.3">
      <c r="A70" s="3" t="s">
        <v>31</v>
      </c>
      <c r="B70" s="4" t="s">
        <v>1</v>
      </c>
      <c r="C70" s="4">
        <v>1</v>
      </c>
      <c r="D70" s="9"/>
      <c r="E70" s="44">
        <f t="shared" si="0"/>
        <v>0</v>
      </c>
      <c r="F70" s="44">
        <f t="shared" si="1"/>
        <v>0</v>
      </c>
      <c r="G70" s="46" t="s">
        <v>139</v>
      </c>
      <c r="H70" s="17"/>
    </row>
    <row r="71" spans="1:8" ht="60" x14ac:dyDescent="0.3">
      <c r="A71" s="3" t="s">
        <v>27</v>
      </c>
      <c r="B71" s="4" t="s">
        <v>1</v>
      </c>
      <c r="C71" s="4">
        <v>1</v>
      </c>
      <c r="D71" s="16"/>
      <c r="E71" s="44">
        <f t="shared" si="0"/>
        <v>0</v>
      </c>
      <c r="F71" s="44">
        <f t="shared" si="1"/>
        <v>0</v>
      </c>
      <c r="G71" s="46" t="s">
        <v>140</v>
      </c>
      <c r="H71" s="17"/>
    </row>
    <row r="72" spans="1:8" ht="55.2" customHeight="1" x14ac:dyDescent="0.3">
      <c r="A72" s="3" t="s">
        <v>26</v>
      </c>
      <c r="B72" s="4" t="s">
        <v>1</v>
      </c>
      <c r="C72" s="4">
        <v>1</v>
      </c>
      <c r="D72" s="9"/>
      <c r="E72" s="44">
        <f t="shared" ref="E72:E74" si="2">C72*D72</f>
        <v>0</v>
      </c>
      <c r="F72" s="44">
        <f t="shared" ref="F72:F74" si="3">E72*1.2</f>
        <v>0</v>
      </c>
      <c r="G72" s="46" t="s">
        <v>67</v>
      </c>
      <c r="H72" s="17"/>
    </row>
    <row r="73" spans="1:8" ht="213" customHeight="1" x14ac:dyDescent="0.3">
      <c r="A73" s="5" t="s">
        <v>28</v>
      </c>
      <c r="B73" s="10" t="s">
        <v>1</v>
      </c>
      <c r="C73" s="10">
        <v>1</v>
      </c>
      <c r="D73" s="9"/>
      <c r="E73" s="44">
        <f t="shared" si="2"/>
        <v>0</v>
      </c>
      <c r="F73" s="44">
        <f t="shared" si="3"/>
        <v>0</v>
      </c>
      <c r="G73" s="46" t="s">
        <v>141</v>
      </c>
      <c r="H73" s="17"/>
    </row>
    <row r="74" spans="1:8" ht="60" x14ac:dyDescent="0.3">
      <c r="A74" s="3" t="s">
        <v>6</v>
      </c>
      <c r="B74" s="10" t="s">
        <v>1</v>
      </c>
      <c r="C74" s="4">
        <v>1</v>
      </c>
      <c r="D74" s="9"/>
      <c r="E74" s="44">
        <f t="shared" si="2"/>
        <v>0</v>
      </c>
      <c r="F74" s="44">
        <f t="shared" si="3"/>
        <v>0</v>
      </c>
      <c r="G74" s="46" t="s">
        <v>142</v>
      </c>
      <c r="H74" s="17"/>
    </row>
    <row r="75" spans="1:8" ht="18" x14ac:dyDescent="0.35">
      <c r="A75" s="26" t="s">
        <v>77</v>
      </c>
      <c r="B75" s="27"/>
      <c r="C75" s="27"/>
      <c r="D75" s="27"/>
      <c r="E75" s="28">
        <f>SUM(E8:E74)</f>
        <v>0</v>
      </c>
      <c r="F75" s="28">
        <f>SUM(F8:F74)</f>
        <v>0</v>
      </c>
      <c r="G75" s="27"/>
      <c r="H75" s="17"/>
    </row>
    <row r="76" spans="1:8" ht="15" thickBot="1" x14ac:dyDescent="0.35">
      <c r="A76" s="13"/>
    </row>
    <row r="77" spans="1:8" x14ac:dyDescent="0.3">
      <c r="A77" s="29" t="s">
        <v>78</v>
      </c>
      <c r="B77" s="30"/>
      <c r="C77" s="30"/>
      <c r="D77" s="31"/>
      <c r="E77" s="32"/>
      <c r="F77" s="33"/>
      <c r="G77" s="34"/>
    </row>
    <row r="78" spans="1:8" x14ac:dyDescent="0.3">
      <c r="A78" s="35" t="s">
        <v>79</v>
      </c>
      <c r="F78" s="36"/>
      <c r="G78" s="34"/>
    </row>
    <row r="79" spans="1:8" ht="15.6" x14ac:dyDescent="0.3">
      <c r="A79" s="35" t="s">
        <v>80</v>
      </c>
      <c r="C79" s="37"/>
      <c r="F79" s="36"/>
    </row>
    <row r="80" spans="1:8" ht="15.6" x14ac:dyDescent="0.3">
      <c r="A80" s="35" t="s">
        <v>81</v>
      </c>
      <c r="C80" s="38"/>
      <c r="F80" s="36"/>
    </row>
    <row r="81" spans="1:6" ht="15.6" x14ac:dyDescent="0.3">
      <c r="A81" s="35" t="s">
        <v>82</v>
      </c>
      <c r="C81" s="38"/>
      <c r="F81" s="36"/>
    </row>
    <row r="82" spans="1:6" ht="15.6" x14ac:dyDescent="0.3">
      <c r="A82" s="39"/>
      <c r="C82" s="38"/>
      <c r="F82" s="36"/>
    </row>
    <row r="83" spans="1:6" ht="16.2" thickBot="1" x14ac:dyDescent="0.35">
      <c r="A83" s="40" t="s">
        <v>84</v>
      </c>
      <c r="B83" s="41"/>
      <c r="C83" s="42"/>
      <c r="D83" s="41"/>
      <c r="E83" s="41"/>
      <c r="F83" s="43"/>
    </row>
  </sheetData>
  <mergeCells count="4">
    <mergeCell ref="A1:F1"/>
    <mergeCell ref="A2:F2"/>
    <mergeCell ref="B4:E4"/>
    <mergeCell ref="B5:F5"/>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B1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2017-08-17T16:15:57Z</cp:lastPrinted>
  <dcterms:created xsi:type="dcterms:W3CDTF">2014-09-17T15:52:29Z</dcterms:created>
  <dcterms:modified xsi:type="dcterms:W3CDTF">2019-10-20T09:28:57Z</dcterms:modified>
</cp:coreProperties>
</file>