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defaultThemeVersion="124226"/>
  <mc:AlternateContent xmlns:mc="http://schemas.openxmlformats.org/markup-compatibility/2006">
    <mc:Choice Requires="x15">
      <x15ac:absPath xmlns:x15ac="http://schemas.microsoft.com/office/spreadsheetml/2010/11/ac" url="C:\Users\zuzana\Desktop\pracovné\Implementácie ZŠ\Svidník\VO\SP\"/>
    </mc:Choice>
  </mc:AlternateContent>
  <xr:revisionPtr revIDLastSave="0" documentId="13_ncr:1_{80716B46-0735-41DE-9948-4AFA8515BACA}" xr6:coauthVersionLast="45" xr6:coauthVersionMax="45" xr10:uidLastSave="{00000000-0000-0000-0000-000000000000}"/>
  <bookViews>
    <workbookView xWindow="-108" yWindow="-108" windowWidth="23256" windowHeight="12576" tabRatio="888" xr2:uid="{00000000-000D-0000-FFFF-FFFF00000000}"/>
  </bookViews>
  <sheets>
    <sheet name="časť B3" sheetId="31" r:id="rId1"/>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26" i="31" l="1"/>
  <c r="E26" i="31"/>
  <c r="E25" i="31"/>
  <c r="F25" i="31" s="1"/>
  <c r="E24" i="31"/>
  <c r="F24" i="31" s="1"/>
  <c r="F23" i="31"/>
  <c r="E23" i="31"/>
  <c r="F22" i="31"/>
  <c r="E22" i="31"/>
  <c r="E21" i="31"/>
  <c r="F21" i="31" s="1"/>
  <c r="E19" i="31"/>
  <c r="F19" i="31" s="1"/>
  <c r="F18" i="31"/>
  <c r="E18" i="31"/>
  <c r="F17" i="31"/>
  <c r="E17" i="31"/>
  <c r="E15" i="31"/>
  <c r="F15" i="31" s="1"/>
  <c r="E13" i="31"/>
  <c r="F13" i="31" s="1"/>
  <c r="F12" i="31"/>
  <c r="E12" i="31"/>
  <c r="F11" i="31"/>
  <c r="E11" i="31"/>
  <c r="E10" i="31"/>
  <c r="F10" i="31" s="1"/>
  <c r="E9" i="31"/>
  <c r="F9" i="31" s="1"/>
  <c r="F8" i="31"/>
  <c r="E8" i="31"/>
  <c r="E27" i="31" s="1"/>
  <c r="F27" i="31" l="1"/>
</calcChain>
</file>

<file path=xl/sharedStrings.xml><?xml version="1.0" encoding="utf-8"?>
<sst xmlns="http://schemas.openxmlformats.org/spreadsheetml/2006/main" count="71" uniqueCount="57">
  <si>
    <t>ks</t>
  </si>
  <si>
    <t>sada</t>
  </si>
  <si>
    <t>Kovové skrine na odkladanie náradia - odborná učebňa techniky</t>
  </si>
  <si>
    <t>Laboratórne pracovisko žiaka  - biochémia</t>
  </si>
  <si>
    <t>Žiacky laboratórny stôl - biochémia</t>
  </si>
  <si>
    <t>Bezpečnostná skriňa na chemikálie - biochémia</t>
  </si>
  <si>
    <t>Laboratórna stolička pre žiaka - biochémia</t>
  </si>
  <si>
    <t>Pracovisko učiteľa - NÁBYTOK</t>
  </si>
  <si>
    <t>Stolička pre knihovníka</t>
  </si>
  <si>
    <t>Pracovisko učiteľa - biochémia</t>
  </si>
  <si>
    <t>Knihovnícky regál</t>
  </si>
  <si>
    <t>Knihovnícky regál na časopisy</t>
  </si>
  <si>
    <t>Knihovnícky vozík</t>
  </si>
  <si>
    <t>Stoly do študovne</t>
  </si>
  <si>
    <t>Stolička do študovne</t>
  </si>
  <si>
    <t>Žiacky stôl</t>
  </si>
  <si>
    <t>Stolička/taburet pre žiaka</t>
  </si>
  <si>
    <t>Laboratórne pracovisko učiteľa  - biochémia</t>
  </si>
  <si>
    <t>Minimálna špecifikácia: čalúnená stolička (alebo ekvivalent), pevný uhol operadla, nastaviteľná výška operadla a hĺbky sedáku, plynový piest, na kolieskach</t>
  </si>
  <si>
    <t>Verejný obstarávateľ:</t>
  </si>
  <si>
    <t>Mesto Svidník</t>
  </si>
  <si>
    <t>Predmet zákazky:</t>
  </si>
  <si>
    <t>„Vybavenie odborných učební Základných škôl vo Svidníku“</t>
  </si>
  <si>
    <t>Merná jednotka</t>
  </si>
  <si>
    <t>Požadované množstvo</t>
  </si>
  <si>
    <t>Cena za MJ bez DPH v  Eur</t>
  </si>
  <si>
    <t>Cena celkom bez DPH v Eur</t>
  </si>
  <si>
    <t>Cena celkom s DPH v Eur</t>
  </si>
  <si>
    <t>Špecifikácia (minimálna požadovaná špecifikácia)</t>
  </si>
  <si>
    <t>Časť B3: Interiérové vybavenie – nábytok - ZŠ Karpatská 803/11</t>
  </si>
  <si>
    <t>Prírodovedná učebňa Chémie</t>
  </si>
  <si>
    <t xml:space="preserve">Jazyková učebňa </t>
  </si>
  <si>
    <t>Odborná učebňa Polytechnická</t>
  </si>
  <si>
    <t xml:space="preserve">Školská knižnica </t>
  </si>
  <si>
    <t>Spolu</t>
  </si>
  <si>
    <t xml:space="preserve">Identifikačné údaje: </t>
  </si>
  <si>
    <t>Obchodné meno:</t>
  </si>
  <si>
    <t>Adresa:</t>
  </si>
  <si>
    <t>IČO:</t>
  </si>
  <si>
    <t xml:space="preserve">Platca DPH: </t>
  </si>
  <si>
    <t>Pracovisko učiteľa má byť v zložení minimálne katedra učiteľa, stolička učiteľa a kontajner. Katedra učiteľa pre odbornú učebňu fyziky má byť minimálne vo vyhotovení z pevnej konštrukcie a má obsahovať odkladací priestor –stacionárny kontajnér. Pracovná doska minimálne z LDT hrúbky min. 22mm,  rozmer min. 1300 x 600 x 800 mm, hrana ABS min. 2 mm, stôl s aretáciou.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 Pevný trojzásuvkový kontajner, ktorý je súčasťou stola.</t>
  </si>
  <si>
    <t>Laboratórne pracovisko učiteľa s pripojením na sieťové napätie 230V. Požadovaný rozmer pracoviska min. 1800x600x800mm, konštrukcia aj pracovná plocha z chemicky odolného materiálu. Pracovisko má byť vyrobené s pevnou konštrukciou. Krycie plochy, police a dvierka majú byť vyrobené z laminovanej drevotriesky hrúbky 18 mm. Dvierka sa majú otvárať do min. do 90°. Pracovná doska má byť z obojstranného postformingu min. hrúbky 36mm.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Elektropanel učiteľa má byť  zabudovaný do pracovnej dosky a má mať rozmer  max. 150x300mm, materiál nerez s nezmazateľnými popismi prvkov. Prvky elektropanelu majú byť minimálne: 2x zásuvka s uzemnením na 230V a s krytkou.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Elektropanel musí  zodpovedať platným bezpečnostným požiadavkám smerníc  Rady EU pre školské prostredie.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pracoviska podľa vzorkovníka.</t>
  </si>
  <si>
    <t>Bezpečnostná skriňa na chemikálie do školského laboratória. Konštrukcia min. z oceľového plechu hrúbky  0,7 mm, zváraná, oblé hrany, uzamykateľná, povrchová úprava vypaľovací lak z umelej živice. Minimálne 4 ks vysúvateľných nepriepustných vaničiek z pozinkovaného plechu, nosnosť vaničiek min. 30 kg, odvetrávanie v spodnej a vrchnej časti skrine. Rozmer jednej skrine min.: 900x550x1900 mm rozmer druhej skrine min. 900x350x1900mm.</t>
  </si>
  <si>
    <t>Laboratórne pracovisko pre skupinu 2 – 4 žiakov s pripojením na sieťové napätie 230V. Požadovaný rozmer pracoviska min. 1300x600x800mm, konštrukcia aj pracovná plocha z chemicky odolného materiálu. Pracovisko má byť vyrobené s pevnou konštrukciou. Krycie plochy, police a dvierka majú byť vyrobené z laminovanej drevotriesky hrúbky 18 mm. Dvierka majú byť minimálne z jednej pozdĺžnej strany posuvné. Na priečnych stranách pracoviska majú byť montážne otvory umožňujúce prepojenie viacerých mobilných pracovísk otvory sú na NK závesoch , ktoré sa v prípade spájania do radu vycvaknú a montážny otvor slúži na vedenie rozvodu vody, odpadu a el. rozvodu.  Pracovná doska má byť z obojstranného postformingu min. hrúbky 36mm. Na pracovnej ploche má byť osadená chemicky odolná výlevka s min. rozmerom 150x150mm alebo s priemerom min. 150 mm, sifónom z chemicky odolného materiál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z možnosťou pripojenia na existujúcu prípojku vody v učebni. Pripojenie pracoviska na napätie 230V má byť s možnosťou pripojenia na existujúci samostatný prívod elektriny v učebni, istený prúdovým chráničom max. na 16A.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Pracovisko má mať prípravu na pripojenie pracoviska na bezpečné jednosmerné a striedavé napätie do max. 30V.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podľa vzorkovníka.</t>
  </si>
  <si>
    <t>Minimálna špecifikácia - kovová konštrukcia s možnosťou vyrovnať nerovnosti podlahy ,prierez nohy je min 40x40 mm, stolová doska hrúbky min 18 mm v povrchovej úprave min. HPL laminát. Rozmer min. 1350x600x735 mm</t>
  </si>
  <si>
    <t>Minimálna špecifikácia - stolička s kovovou konštrukciou, sedák a operadlo min. s CPL laminátu, alebo iného materiálu vhodného pre laboratórne prostredie.</t>
  </si>
  <si>
    <t>Kovová dielenská skriňa určená na odkladanie dielenského náradia. Má byť robustnej zváranej konštrukcie z oceľového plechu hrúbky min. 0,7 mm, s oblými hranami, uzamykanie dverí dvojbodovým rozvorovým zámkom. Vnútorné vybavenie min.: 4 police , nosnosť police min. 50 kg, nosnosť zásuvky min. 40 kg, štandardná perforácia chrbta, Rozmery min. (š x v x h): 780x1920x380 mm, povrchová úprava - vypaľovací lak z umelej živice.</t>
  </si>
  <si>
    <t>Pracovisko učiteľa má byť v zložení minimálne katedra učiteľa, stolička učiteľa a kontajner. Katedra učiteľa má byť minimálne vo vyhotovení z pevnej kovovej konštrukcie a má obsahovať odkladací priestor - min. jednu uzamykateľnú zásuvku na kvalitných výsuvoch a výškovonastaviteľné nožičky. Pracovná doska minimálne z LDT hrúbky min. 22 mm,  rozmer min. 1300 x 600 x 800 mm, hrana ABS min. 2 mm, stôl s aretáciou.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 Pevný trojzásuvkový kontajner, ktorý je súčasťou stola.</t>
  </si>
  <si>
    <t>Minimálna špecifikácia - konštrukcia stola s DTD 18 mm nerozoberateľný lepený spoj, stolová doska hrúbky 18 mm, ktorá presahuje z vonkajšej strany min. 70 mm ( montážny priestor pre kabeláž k technike ) stôl má aj drevený lub vysunutý čo najviac k vonkajšiemu okraju. V nohách stola sú otvory na spojenie jednotlivých stolov do celku. 1300x700x735 mm.</t>
  </si>
  <si>
    <t>Minimálna špecifikácia - stolička s kovovou konštrukciou oválneho profilu, sedák a operadlo čalúnené látkou s min 100 000 cyklov oteruvzdornosť. Možnosť stohovania stoličiek.</t>
  </si>
  <si>
    <t>Minimálna špecifikácia, rozmer 1800x680x360mm,  Materiál LDTD hrúbky min. 18 mm, s hranou ABS min. 2 mm, konštrukcia korpusu pevná lepená nerozoberateľná! Police prestaviteľné.  Farebné prevedenie podľa požiadaviek zadávateľa.</t>
  </si>
  <si>
    <t>Minimálna špecifikácia, rozmer 1500x1160x360mm,  Materiál LDTD hrúbky min. 18 mm, s hranou ABS min. 2 mm, korpus pevne lepený  nerozoberateľný spoj. Farebné prevedenie podľa požiadaviek zadávateľa.</t>
  </si>
  <si>
    <t>Minimálna špecifikácia, rozmer min. 600x400x760mm,  Materiál LDTD hrúbky min. 18 mm, s hranou ABS min. 2 mm, Farebné prevedenie podľa požiadaviek zadávateľa, mobilný s možnosťou zabrzdenia koliesok.</t>
  </si>
  <si>
    <t>Minimálna špecifikácia, rozmer min. 600x600x750mm,  Materiál LDTD hrúbky min. 18 mm, s hranou ABS min. 2 mm, Farebné prevedenie podľa požiadaviek zadávateľa, s možnosťou vytvorenia variabilných zostáv.</t>
  </si>
  <si>
    <t>Minimálna špecifikácia: rokovacia čalúnená stolička, oceľový rám lakovaný na čierno (profil ovál), stohovateľná (5 ks), sedák so spodným plastovým krytom, nosnosť 100 kg. Poťah látka "C" min. 100 000 cyklov.</t>
  </si>
  <si>
    <t xml:space="preserve">Vyplní uchádzač: 1. (ÁNO / NIE / Ekvivalent) a 2. (Výrobca alebo typové označenie) </t>
  </si>
  <si>
    <t>Príloha č. 4 - 6 Výpočet zmluvnej ceny /cenový formulár pre časť B3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</si>
</sst>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_-* #,##0.00\ [$€-1]_-;\-* #,##0.00\ [$€-1]_-;_-* &quot;-&quot;??\ [$€-1]_-;_-@_-"/>
    <numFmt numFmtId="166" formatCode="000\ 00"/>
  </numFmts>
  <fonts count="16"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b/>
      <sz val="11"/>
      <name val="Calibri"/>
      <family val="2"/>
      <charset val="238"/>
      <scheme val="minor"/>
    </font>
    <font>
      <sz val="10"/>
      <name val="Calibri"/>
      <family val="2"/>
      <charset val="238"/>
      <scheme val="minor"/>
    </font>
    <font>
      <sz val="10"/>
      <name val="Arial"/>
      <family val="2"/>
      <charset val="238"/>
    </font>
    <font>
      <b/>
      <sz val="8"/>
      <name val="Arial"/>
      <family val="2"/>
      <charset val="238"/>
    </font>
    <font>
      <b/>
      <sz val="10"/>
      <name val="Arial"/>
      <family val="2"/>
      <charset val="238"/>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4"/>
      <color rgb="FF000000"/>
      <name val="Calibri"/>
      <family val="2"/>
      <charset val="238"/>
      <scheme val="minor"/>
    </font>
    <font>
      <sz val="12"/>
      <color theme="1"/>
      <name val="Times New Roman"/>
      <family val="1"/>
      <charset val="238"/>
    </font>
    <font>
      <sz val="9"/>
      <color theme="1"/>
      <name val="Calibri"/>
      <family val="2"/>
      <charset val="238"/>
    </font>
  </fonts>
  <fills count="8">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rgb="FFFFFFFF"/>
        <bgColor indexed="64"/>
      </patternFill>
    </fill>
    <fill>
      <patternFill patternType="solid">
        <fgColor theme="0"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7" fillId="0" borderId="0"/>
  </cellStyleXfs>
  <cellXfs count="51">
    <xf numFmtId="0" fontId="0" fillId="0" borderId="0" xfId="0"/>
    <xf numFmtId="0" fontId="2" fillId="2"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justify" vertical="center" wrapText="1"/>
      <protection locked="0"/>
    </xf>
    <xf numFmtId="0" fontId="0" fillId="0" borderId="1" xfId="0" applyFill="1" applyBorder="1" applyAlignment="1" applyProtection="1">
      <alignment horizontal="center" vertical="center"/>
      <protection locked="0"/>
    </xf>
    <xf numFmtId="0" fontId="0" fillId="0" borderId="1" xfId="0" applyFill="1" applyBorder="1" applyAlignment="1" applyProtection="1">
      <alignment horizontal="center" vertical="top"/>
      <protection locked="0"/>
    </xf>
    <xf numFmtId="0" fontId="4" fillId="0" borderId="1" xfId="0" applyFont="1" applyFill="1" applyBorder="1" applyAlignment="1" applyProtection="1">
      <alignment horizontal="center" vertical="center" wrapText="1"/>
      <protection locked="0"/>
    </xf>
    <xf numFmtId="0" fontId="0" fillId="0" borderId="1" xfId="0" applyFill="1" applyBorder="1" applyAlignment="1" applyProtection="1">
      <alignment horizontal="left" vertical="center" wrapText="1"/>
      <protection locked="0"/>
    </xf>
    <xf numFmtId="0" fontId="9" fillId="0" borderId="0" xfId="0" applyFont="1"/>
    <xf numFmtId="0" fontId="0" fillId="0" borderId="1" xfId="0" applyBorder="1"/>
    <xf numFmtId="164" fontId="0" fillId="3" borderId="1" xfId="0" applyNumberFormat="1" applyFill="1" applyBorder="1" applyAlignment="1" applyProtection="1">
      <alignment horizontal="right" vertical="center"/>
    </xf>
    <xf numFmtId="166" fontId="0" fillId="0" borderId="1" xfId="0" applyNumberFormat="1" applyBorder="1" applyAlignment="1">
      <alignment wrapText="1"/>
    </xf>
    <xf numFmtId="0" fontId="11" fillId="4" borderId="0" xfId="0" applyFont="1" applyFill="1" applyAlignment="1">
      <alignment horizontal="left" vertical="center" wrapText="1"/>
    </xf>
    <xf numFmtId="4" fontId="12" fillId="4" borderId="0" xfId="0" applyNumberFormat="1" applyFont="1" applyFill="1" applyAlignment="1">
      <alignment horizontal="left" vertical="center" wrapText="1"/>
    </xf>
    <xf numFmtId="0" fontId="5" fillId="0" borderId="1" xfId="0" applyFont="1" applyBorder="1" applyAlignment="1">
      <alignment horizontal="left" vertical="top" wrapText="1"/>
    </xf>
    <xf numFmtId="0" fontId="2"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165" fontId="1" fillId="4" borderId="1" xfId="0" applyNumberFormat="1" applyFont="1" applyFill="1" applyBorder="1" applyAlignment="1" applyProtection="1">
      <alignment horizontal="right" vertical="center" wrapText="1"/>
      <protection locked="0"/>
    </xf>
    <xf numFmtId="0" fontId="1" fillId="2" borderId="1" xfId="0" applyFont="1" applyFill="1" applyBorder="1" applyAlignment="1" applyProtection="1">
      <alignment vertical="center" wrapText="1"/>
      <protection locked="0"/>
    </xf>
    <xf numFmtId="165" fontId="0" fillId="0" borderId="1" xfId="0" applyNumberFormat="1" applyBorder="1" applyAlignment="1">
      <alignment horizontal="right" vertical="center"/>
    </xf>
    <xf numFmtId="0" fontId="13" fillId="3" borderId="1" xfId="0" applyFont="1" applyFill="1" applyBorder="1" applyAlignment="1" applyProtection="1">
      <alignment horizontal="left" vertical="center" wrapText="1"/>
      <protection locked="0"/>
    </xf>
    <xf numFmtId="0" fontId="11" fillId="3" borderId="1" xfId="0" applyFont="1" applyFill="1" applyBorder="1"/>
    <xf numFmtId="164" fontId="11" fillId="3" borderId="1" xfId="0" applyNumberFormat="1" applyFont="1" applyFill="1" applyBorder="1"/>
    <xf numFmtId="0" fontId="9" fillId="0" borderId="4" xfId="0" applyFont="1" applyBorder="1"/>
    <xf numFmtId="0" fontId="0" fillId="0" borderId="5" xfId="0" applyBorder="1"/>
    <xf numFmtId="49" fontId="0" fillId="0" borderId="5" xfId="0" applyNumberFormat="1" applyBorder="1" applyAlignment="1">
      <alignment wrapText="1"/>
    </xf>
    <xf numFmtId="165" fontId="0" fillId="0" borderId="5" xfId="0" applyNumberFormat="1" applyBorder="1"/>
    <xf numFmtId="0" fontId="0" fillId="0" borderId="6" xfId="0" applyBorder="1" applyAlignment="1">
      <alignment wrapText="1"/>
    </xf>
    <xf numFmtId="0" fontId="7" fillId="0" borderId="7" xfId="0" applyFont="1" applyBorder="1"/>
    <xf numFmtId="0" fontId="0" fillId="0" borderId="8" xfId="0" applyBorder="1"/>
    <xf numFmtId="0" fontId="14" fillId="0" borderId="0" xfId="0" applyFont="1" applyAlignment="1">
      <alignment horizontal="left" wrapText="1"/>
    </xf>
    <xf numFmtId="0" fontId="14" fillId="0" borderId="0" xfId="0" applyFont="1" applyAlignment="1">
      <alignment horizontal="justify"/>
    </xf>
    <xf numFmtId="0" fontId="0" fillId="0" borderId="7" xfId="0" applyBorder="1"/>
    <xf numFmtId="0" fontId="9" fillId="0" borderId="9" xfId="0" applyFont="1" applyBorder="1"/>
    <xf numFmtId="0" fontId="0" fillId="0" borderId="10" xfId="0" applyBorder="1"/>
    <xf numFmtId="0" fontId="14" fillId="0" borderId="10" xfId="0" applyFont="1" applyBorder="1" applyAlignment="1">
      <alignment horizontal="justify"/>
    </xf>
    <xf numFmtId="0" fontId="0" fillId="0" borderId="11" xfId="0" applyBorder="1"/>
    <xf numFmtId="0" fontId="15" fillId="6" borderId="1" xfId="0" applyFont="1" applyFill="1" applyBorder="1" applyAlignment="1">
      <alignment horizontal="justify" vertical="center" wrapText="1"/>
    </xf>
    <xf numFmtId="0" fontId="15" fillId="0" borderId="1" xfId="0" applyFont="1" applyBorder="1" applyAlignment="1">
      <alignment horizontal="justify" vertical="center" wrapText="1"/>
    </xf>
    <xf numFmtId="49" fontId="0" fillId="7" borderId="1" xfId="0" applyNumberFormat="1" applyFill="1" applyBorder="1" applyAlignment="1">
      <alignment wrapText="1"/>
    </xf>
    <xf numFmtId="0" fontId="2" fillId="2" borderId="1" xfId="0" applyFont="1" applyFill="1" applyBorder="1" applyAlignment="1" applyProtection="1">
      <alignment vertical="center" wrapText="1"/>
      <protection locked="0"/>
    </xf>
    <xf numFmtId="0" fontId="6" fillId="0" borderId="1" xfId="0" applyFont="1" applyFill="1" applyBorder="1" applyAlignment="1" applyProtection="1">
      <alignment vertical="top" wrapText="1"/>
      <protection locked="0"/>
    </xf>
    <xf numFmtId="49" fontId="5" fillId="0" borderId="2" xfId="0" applyNumberFormat="1" applyFont="1" applyBorder="1" applyAlignment="1">
      <alignment horizontal="left" wrapText="1"/>
    </xf>
    <xf numFmtId="49" fontId="5" fillId="0" borderId="3" xfId="0" applyNumberFormat="1" applyFont="1" applyBorder="1" applyAlignment="1">
      <alignment horizontal="left" wrapText="1"/>
    </xf>
    <xf numFmtId="0" fontId="8" fillId="0" borderId="1" xfId="0" applyFont="1" applyBorder="1" applyAlignment="1">
      <alignment horizontal="center"/>
    </xf>
    <xf numFmtId="0" fontId="10" fillId="0" borderId="0" xfId="0" applyFont="1" applyAlignment="1">
      <alignment horizontal="left" vertical="center" wrapText="1"/>
    </xf>
    <xf numFmtId="0" fontId="11" fillId="5" borderId="0" xfId="0" applyFont="1" applyFill="1" applyAlignment="1">
      <alignment horizontal="left" vertical="top" wrapText="1"/>
    </xf>
    <xf numFmtId="0" fontId="5" fillId="0" borderId="1" xfId="0" applyFont="1" applyBorder="1" applyAlignment="1">
      <alignment horizontal="left"/>
    </xf>
    <xf numFmtId="0" fontId="2" fillId="2" borderId="1" xfId="0" applyFont="1" applyFill="1" applyBorder="1" applyAlignment="1" applyProtection="1">
      <alignment horizontal="left" vertical="center" wrapText="1"/>
      <protection locked="0"/>
    </xf>
  </cellXfs>
  <cellStyles count="2">
    <cellStyle name="Normálna" xfId="0" builtinId="0"/>
    <cellStyle name="Normálna 2" xfId="1" xr:uid="{00000000-0005-0000-0000-00000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A141A-2DEF-49FC-83AD-D572356A1519}">
  <dimension ref="A1:H35"/>
  <sheetViews>
    <sheetView tabSelected="1" view="pageLayout" zoomScale="70" zoomScaleNormal="100" zoomScalePageLayoutView="70" workbookViewId="0">
      <selection activeCell="A2" sqref="A2:E2"/>
    </sheetView>
  </sheetViews>
  <sheetFormatPr defaultRowHeight="14.4" x14ac:dyDescent="0.3"/>
  <cols>
    <col min="1" max="1" width="30.88671875" customWidth="1"/>
    <col min="2" max="2" width="11.5546875" customWidth="1"/>
    <col min="3" max="3" width="11.77734375" customWidth="1"/>
    <col min="4" max="4" width="12.21875" customWidth="1"/>
    <col min="5" max="5" width="12.44140625" customWidth="1"/>
    <col min="6" max="6" width="14.6640625" customWidth="1"/>
    <col min="7" max="7" width="94.21875" customWidth="1"/>
    <col min="8" max="8" width="26.33203125" customWidth="1"/>
  </cols>
  <sheetData>
    <row r="1" spans="1:8" ht="21" customHeight="1" x14ac:dyDescent="0.3">
      <c r="A1" s="47" t="s">
        <v>56</v>
      </c>
      <c r="B1" s="47"/>
      <c r="C1" s="47"/>
      <c r="D1" s="47"/>
      <c r="E1" s="47"/>
      <c r="F1" s="47"/>
    </row>
    <row r="2" spans="1:8" ht="18" x14ac:dyDescent="0.3">
      <c r="A2" s="48" t="s">
        <v>29</v>
      </c>
      <c r="B2" s="48"/>
      <c r="C2" s="48"/>
      <c r="D2" s="48"/>
      <c r="E2" s="48"/>
    </row>
    <row r="3" spans="1:8" ht="18" x14ac:dyDescent="0.3">
      <c r="A3" s="14"/>
      <c r="B3" s="14"/>
      <c r="C3" s="14"/>
      <c r="D3" s="15"/>
      <c r="E3" s="14"/>
      <c r="F3" s="46"/>
      <c r="G3" s="46"/>
    </row>
    <row r="4" spans="1:8" x14ac:dyDescent="0.3">
      <c r="A4" s="16" t="s">
        <v>19</v>
      </c>
      <c r="B4" s="49" t="s">
        <v>20</v>
      </c>
      <c r="C4" s="49"/>
      <c r="D4" s="49"/>
      <c r="E4" s="49"/>
      <c r="F4" s="46"/>
      <c r="G4" s="46"/>
    </row>
    <row r="5" spans="1:8" ht="14.4" customHeight="1" x14ac:dyDescent="0.3">
      <c r="A5" s="16" t="s">
        <v>21</v>
      </c>
      <c r="B5" s="44" t="s">
        <v>22</v>
      </c>
      <c r="C5" s="45"/>
      <c r="D5" s="45"/>
      <c r="E5" s="45"/>
      <c r="F5" s="45"/>
      <c r="G5" s="13"/>
    </row>
    <row r="6" spans="1:8" ht="60.6" customHeight="1" x14ac:dyDescent="0.3">
      <c r="A6" s="1"/>
      <c r="B6" s="17" t="s">
        <v>23</v>
      </c>
      <c r="C6" s="18" t="s">
        <v>24</v>
      </c>
      <c r="D6" s="19" t="s">
        <v>25</v>
      </c>
      <c r="E6" s="20" t="s">
        <v>26</v>
      </c>
      <c r="F6" s="20" t="s">
        <v>27</v>
      </c>
      <c r="G6" s="20" t="s">
        <v>28</v>
      </c>
      <c r="H6" s="41" t="s">
        <v>55</v>
      </c>
    </row>
    <row r="7" spans="1:8" ht="21" customHeight="1" x14ac:dyDescent="0.3">
      <c r="A7" s="50" t="s">
        <v>30</v>
      </c>
      <c r="B7" s="50"/>
      <c r="C7" s="50"/>
      <c r="D7" s="50"/>
      <c r="E7" s="50"/>
      <c r="F7" s="50"/>
      <c r="G7" s="50"/>
      <c r="H7" s="20"/>
    </row>
    <row r="8" spans="1:8" ht="93.6" customHeight="1" x14ac:dyDescent="0.3">
      <c r="A8" s="2" t="s">
        <v>9</v>
      </c>
      <c r="B8" s="6" t="s">
        <v>1</v>
      </c>
      <c r="C8" s="3">
        <v>1</v>
      </c>
      <c r="D8" s="12"/>
      <c r="E8" s="21">
        <f t="shared" ref="E8:E26" si="0">C8*D8</f>
        <v>0</v>
      </c>
      <c r="F8" s="21">
        <f t="shared" ref="F8:F26" si="1">E8*1.2</f>
        <v>0</v>
      </c>
      <c r="G8" s="39" t="s">
        <v>40</v>
      </c>
      <c r="H8" s="11"/>
    </row>
    <row r="9" spans="1:8" ht="273" customHeight="1" x14ac:dyDescent="0.3">
      <c r="A9" s="2" t="s">
        <v>17</v>
      </c>
      <c r="B9" s="6" t="s">
        <v>0</v>
      </c>
      <c r="C9" s="3">
        <v>1</v>
      </c>
      <c r="D9" s="12"/>
      <c r="E9" s="21">
        <f t="shared" si="0"/>
        <v>0</v>
      </c>
      <c r="F9" s="21">
        <f t="shared" si="1"/>
        <v>0</v>
      </c>
      <c r="G9" s="39" t="s">
        <v>41</v>
      </c>
      <c r="H9" s="11"/>
    </row>
    <row r="10" spans="1:8" ht="64.2" customHeight="1" x14ac:dyDescent="0.3">
      <c r="A10" s="2" t="s">
        <v>5</v>
      </c>
      <c r="B10" s="6" t="s">
        <v>1</v>
      </c>
      <c r="C10" s="3">
        <v>1</v>
      </c>
      <c r="D10" s="12"/>
      <c r="E10" s="21">
        <f t="shared" si="0"/>
        <v>0</v>
      </c>
      <c r="F10" s="21">
        <f t="shared" si="1"/>
        <v>0</v>
      </c>
      <c r="G10" s="39" t="s">
        <v>42</v>
      </c>
      <c r="H10" s="11"/>
    </row>
    <row r="11" spans="1:8" ht="266.39999999999998" customHeight="1" x14ac:dyDescent="0.3">
      <c r="A11" s="2" t="s">
        <v>3</v>
      </c>
      <c r="B11" s="6" t="s">
        <v>0</v>
      </c>
      <c r="C11" s="3">
        <v>8</v>
      </c>
      <c r="D11" s="12"/>
      <c r="E11" s="21">
        <f t="shared" si="0"/>
        <v>0</v>
      </c>
      <c r="F11" s="21">
        <f t="shared" si="1"/>
        <v>0</v>
      </c>
      <c r="G11" s="39" t="s">
        <v>43</v>
      </c>
      <c r="H11" s="11"/>
    </row>
    <row r="12" spans="1:8" ht="31.2" x14ac:dyDescent="0.3">
      <c r="A12" s="2" t="s">
        <v>4</v>
      </c>
      <c r="B12" s="6" t="s">
        <v>0</v>
      </c>
      <c r="C12" s="3">
        <v>15</v>
      </c>
      <c r="D12" s="12"/>
      <c r="E12" s="21">
        <f t="shared" si="0"/>
        <v>0</v>
      </c>
      <c r="F12" s="21">
        <f t="shared" si="1"/>
        <v>0</v>
      </c>
      <c r="G12" s="40" t="s">
        <v>44</v>
      </c>
      <c r="H12" s="11"/>
    </row>
    <row r="13" spans="1:8" ht="31.2" x14ac:dyDescent="0.3">
      <c r="A13" s="2" t="s">
        <v>6</v>
      </c>
      <c r="B13" s="7" t="s">
        <v>0</v>
      </c>
      <c r="C13" s="3">
        <v>30</v>
      </c>
      <c r="D13" s="12"/>
      <c r="E13" s="21">
        <f t="shared" si="0"/>
        <v>0</v>
      </c>
      <c r="F13" s="21">
        <f t="shared" si="1"/>
        <v>0</v>
      </c>
      <c r="G13" s="39" t="s">
        <v>45</v>
      </c>
      <c r="H13" s="11"/>
    </row>
    <row r="14" spans="1:8" ht="25.8" customHeight="1" x14ac:dyDescent="0.3">
      <c r="A14" s="50" t="s">
        <v>32</v>
      </c>
      <c r="B14" s="50"/>
      <c r="C14" s="50"/>
      <c r="D14" s="50"/>
      <c r="E14" s="42"/>
      <c r="F14" s="42"/>
      <c r="G14" s="42"/>
      <c r="H14" s="20"/>
    </row>
    <row r="15" spans="1:8" ht="48" x14ac:dyDescent="0.3">
      <c r="A15" s="4" t="s">
        <v>2</v>
      </c>
      <c r="B15" s="8" t="s">
        <v>0</v>
      </c>
      <c r="C15" s="3">
        <v>2</v>
      </c>
      <c r="D15" s="12"/>
      <c r="E15" s="21">
        <f t="shared" si="0"/>
        <v>0</v>
      </c>
      <c r="F15" s="21">
        <f t="shared" si="1"/>
        <v>0</v>
      </c>
      <c r="G15" s="40" t="s">
        <v>46</v>
      </c>
      <c r="H15" s="43"/>
    </row>
    <row r="16" spans="1:8" ht="15.6" x14ac:dyDescent="0.3">
      <c r="A16" s="1" t="s">
        <v>31</v>
      </c>
      <c r="B16" s="5"/>
      <c r="C16" s="18"/>
      <c r="D16" s="18"/>
      <c r="E16" s="18"/>
      <c r="F16" s="18"/>
      <c r="G16" s="18"/>
      <c r="H16" s="20"/>
    </row>
    <row r="17" spans="1:8" ht="109.8" customHeight="1" x14ac:dyDescent="0.3">
      <c r="A17" s="9" t="s">
        <v>7</v>
      </c>
      <c r="B17" s="3" t="s">
        <v>0</v>
      </c>
      <c r="C17" s="3">
        <v>1</v>
      </c>
      <c r="D17" s="12"/>
      <c r="E17" s="21">
        <f t="shared" si="0"/>
        <v>0</v>
      </c>
      <c r="F17" s="21">
        <f t="shared" si="1"/>
        <v>0</v>
      </c>
      <c r="G17" s="39" t="s">
        <v>47</v>
      </c>
      <c r="H17" s="11"/>
    </row>
    <row r="18" spans="1:8" ht="42.6" customHeight="1" x14ac:dyDescent="0.3">
      <c r="A18" s="9" t="s">
        <v>15</v>
      </c>
      <c r="B18" s="3" t="s">
        <v>0</v>
      </c>
      <c r="C18" s="3">
        <v>8</v>
      </c>
      <c r="D18" s="12"/>
      <c r="E18" s="21">
        <f t="shared" si="0"/>
        <v>0</v>
      </c>
      <c r="F18" s="21">
        <f t="shared" si="1"/>
        <v>0</v>
      </c>
      <c r="G18" s="40" t="s">
        <v>48</v>
      </c>
      <c r="H18" s="11"/>
    </row>
    <row r="19" spans="1:8" ht="24" x14ac:dyDescent="0.3">
      <c r="A19" s="9" t="s">
        <v>16</v>
      </c>
      <c r="B19" s="3" t="s">
        <v>0</v>
      </c>
      <c r="C19" s="3">
        <v>16</v>
      </c>
      <c r="D19" s="12"/>
      <c r="E19" s="21">
        <f t="shared" si="0"/>
        <v>0</v>
      </c>
      <c r="F19" s="21">
        <f t="shared" si="1"/>
        <v>0</v>
      </c>
      <c r="G19" s="40" t="s">
        <v>49</v>
      </c>
      <c r="H19" s="11"/>
    </row>
    <row r="20" spans="1:8" ht="15.6" x14ac:dyDescent="0.3">
      <c r="A20" s="1" t="s">
        <v>33</v>
      </c>
      <c r="B20" s="5"/>
      <c r="C20" s="5"/>
      <c r="D20" s="5"/>
      <c r="E20" s="5"/>
      <c r="F20" s="5"/>
      <c r="G20" s="5"/>
      <c r="H20" s="20"/>
    </row>
    <row r="21" spans="1:8" ht="24" x14ac:dyDescent="0.3">
      <c r="A21" s="2" t="s">
        <v>8</v>
      </c>
      <c r="B21" s="3" t="s">
        <v>0</v>
      </c>
      <c r="C21" s="3">
        <v>1</v>
      </c>
      <c r="D21" s="12"/>
      <c r="E21" s="21">
        <f t="shared" si="0"/>
        <v>0</v>
      </c>
      <c r="F21" s="21">
        <f t="shared" si="1"/>
        <v>0</v>
      </c>
      <c r="G21" s="40" t="s">
        <v>18</v>
      </c>
      <c r="H21" s="11"/>
    </row>
    <row r="22" spans="1:8" ht="24" x14ac:dyDescent="0.3">
      <c r="A22" s="2" t="s">
        <v>10</v>
      </c>
      <c r="B22" s="3" t="s">
        <v>0</v>
      </c>
      <c r="C22" s="3">
        <v>15</v>
      </c>
      <c r="D22" s="12"/>
      <c r="E22" s="21">
        <f t="shared" si="0"/>
        <v>0</v>
      </c>
      <c r="F22" s="21">
        <f t="shared" si="1"/>
        <v>0</v>
      </c>
      <c r="G22" s="40" t="s">
        <v>50</v>
      </c>
      <c r="H22" s="11"/>
    </row>
    <row r="23" spans="1:8" ht="24" x14ac:dyDescent="0.3">
      <c r="A23" s="2" t="s">
        <v>11</v>
      </c>
      <c r="B23" s="3" t="s">
        <v>0</v>
      </c>
      <c r="C23" s="3">
        <v>1</v>
      </c>
      <c r="D23" s="12"/>
      <c r="E23" s="21">
        <f t="shared" si="0"/>
        <v>0</v>
      </c>
      <c r="F23" s="21">
        <f t="shared" si="1"/>
        <v>0</v>
      </c>
      <c r="G23" s="40" t="s">
        <v>51</v>
      </c>
      <c r="H23" s="11"/>
    </row>
    <row r="24" spans="1:8" ht="24" x14ac:dyDescent="0.3">
      <c r="A24" s="2" t="s">
        <v>12</v>
      </c>
      <c r="B24" s="3" t="s">
        <v>0</v>
      </c>
      <c r="C24" s="3">
        <v>1</v>
      </c>
      <c r="D24" s="12"/>
      <c r="E24" s="21">
        <f t="shared" si="0"/>
        <v>0</v>
      </c>
      <c r="F24" s="21">
        <f t="shared" si="1"/>
        <v>0</v>
      </c>
      <c r="G24" s="40" t="s">
        <v>52</v>
      </c>
      <c r="H24" s="11"/>
    </row>
    <row r="25" spans="1:8" ht="24" x14ac:dyDescent="0.3">
      <c r="A25" s="2" t="s">
        <v>13</v>
      </c>
      <c r="B25" s="3" t="s">
        <v>0</v>
      </c>
      <c r="C25" s="3">
        <v>10</v>
      </c>
      <c r="D25" s="12"/>
      <c r="E25" s="21">
        <f t="shared" si="0"/>
        <v>0</v>
      </c>
      <c r="F25" s="21">
        <f t="shared" si="1"/>
        <v>0</v>
      </c>
      <c r="G25" s="40" t="s">
        <v>53</v>
      </c>
      <c r="H25" s="11"/>
    </row>
    <row r="26" spans="1:8" ht="24" x14ac:dyDescent="0.3">
      <c r="A26" s="2" t="s">
        <v>14</v>
      </c>
      <c r="B26" s="3" t="s">
        <v>0</v>
      </c>
      <c r="C26" s="3">
        <v>10</v>
      </c>
      <c r="D26" s="12"/>
      <c r="E26" s="21">
        <f t="shared" si="0"/>
        <v>0</v>
      </c>
      <c r="F26" s="21">
        <f t="shared" si="1"/>
        <v>0</v>
      </c>
      <c r="G26" s="40" t="s">
        <v>54</v>
      </c>
      <c r="H26" s="11"/>
    </row>
    <row r="27" spans="1:8" ht="18" x14ac:dyDescent="0.35">
      <c r="A27" s="22" t="s">
        <v>34</v>
      </c>
      <c r="B27" s="23"/>
      <c r="C27" s="23"/>
      <c r="D27" s="23"/>
      <c r="E27" s="24">
        <f>SUM(E8:E26)</f>
        <v>0</v>
      </c>
      <c r="F27" s="24">
        <f>SUM(F8:F26)</f>
        <v>0</v>
      </c>
      <c r="G27" s="23"/>
      <c r="H27" s="11"/>
    </row>
    <row r="28" spans="1:8" ht="15" thickBot="1" x14ac:dyDescent="0.35">
      <c r="A28" s="10"/>
    </row>
    <row r="29" spans="1:8" x14ac:dyDescent="0.3">
      <c r="A29" s="25" t="s">
        <v>35</v>
      </c>
      <c r="B29" s="26"/>
      <c r="C29" s="26"/>
      <c r="D29" s="27"/>
      <c r="E29" s="28"/>
      <c r="F29" s="29"/>
    </row>
    <row r="30" spans="1:8" x14ac:dyDescent="0.3">
      <c r="A30" s="30" t="s">
        <v>36</v>
      </c>
      <c r="F30" s="31"/>
    </row>
    <row r="31" spans="1:8" ht="15.6" x14ac:dyDescent="0.3">
      <c r="A31" s="30" t="s">
        <v>37</v>
      </c>
      <c r="C31" s="32"/>
      <c r="F31" s="31"/>
    </row>
    <row r="32" spans="1:8" ht="15.6" x14ac:dyDescent="0.3">
      <c r="A32" s="30" t="s">
        <v>38</v>
      </c>
      <c r="C32" s="33"/>
      <c r="F32" s="31"/>
    </row>
    <row r="33" spans="1:6" ht="15.6" x14ac:dyDescent="0.3">
      <c r="A33" s="30" t="s">
        <v>39</v>
      </c>
      <c r="C33" s="33"/>
      <c r="F33" s="31"/>
    </row>
    <row r="34" spans="1:6" ht="15.6" x14ac:dyDescent="0.3">
      <c r="A34" s="34"/>
      <c r="C34" s="33"/>
      <c r="F34" s="31"/>
    </row>
    <row r="35" spans="1:6" ht="16.2" thickBot="1" x14ac:dyDescent="0.35">
      <c r="A35" s="35"/>
      <c r="B35" s="36"/>
      <c r="C35" s="37"/>
      <c r="D35" s="36"/>
      <c r="E35" s="36"/>
      <c r="F35" s="38"/>
    </row>
  </sheetData>
  <mergeCells count="9">
    <mergeCell ref="A7:D7"/>
    <mergeCell ref="E7:G7"/>
    <mergeCell ref="A14:D14"/>
    <mergeCell ref="A2:E2"/>
    <mergeCell ref="F3:G3"/>
    <mergeCell ref="B4:E4"/>
    <mergeCell ref="F4:G4"/>
    <mergeCell ref="B5:F5"/>
    <mergeCell ref="A1:F1"/>
  </mergeCells>
  <pageMargins left="0.70866141732283472" right="0.70866141732283472" top="0.74803149606299213" bottom="0.74803149606299213" header="0.31496062992125984" footer="0.31496062992125984"/>
  <pageSetup paperSize="9" scale="60"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časť B3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Zuzana Zemčáková</cp:lastModifiedBy>
  <cp:lastPrinted>2017-08-17T14:29:26Z</cp:lastPrinted>
  <dcterms:created xsi:type="dcterms:W3CDTF">2014-09-17T15:52:29Z</dcterms:created>
  <dcterms:modified xsi:type="dcterms:W3CDTF">2019-10-20T09:40:58Z</dcterms:modified>
</cp:coreProperties>
</file>