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pracovné\Implementácie ZŠ\Svidník\VO\SP\"/>
    </mc:Choice>
  </mc:AlternateContent>
  <xr:revisionPtr revIDLastSave="0" documentId="13_ncr:1_{4362F8A0-32EE-478B-9746-E4D3CEDCB46F}" xr6:coauthVersionLast="45" xr6:coauthVersionMax="45" xr10:uidLastSave="{00000000-0000-0000-0000-000000000000}"/>
  <bookViews>
    <workbookView xWindow="-108" yWindow="-108" windowWidth="23256" windowHeight="12576" tabRatio="888" xr2:uid="{00000000-000D-0000-FFFF-FFFF00000000}"/>
  </bookViews>
  <sheets>
    <sheet name="Časť C3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31" l="1"/>
  <c r="F23" i="31" s="1"/>
  <c r="F22" i="31"/>
  <c r="E22" i="31"/>
  <c r="E21" i="31"/>
  <c r="F21" i="31" s="1"/>
  <c r="E19" i="31"/>
  <c r="F19" i="31" s="1"/>
  <c r="E18" i="31"/>
  <c r="F18" i="31" s="1"/>
  <c r="E17" i="31"/>
  <c r="F17" i="31" s="1"/>
  <c r="E16" i="31"/>
  <c r="F16" i="31" s="1"/>
  <c r="E15" i="31"/>
  <c r="F15" i="31" s="1"/>
  <c r="F14" i="31"/>
  <c r="E14" i="31"/>
  <c r="E13" i="31"/>
  <c r="F13" i="31" s="1"/>
  <c r="E11" i="31"/>
  <c r="F11" i="31" s="1"/>
  <c r="E10" i="31"/>
  <c r="F10" i="31" s="1"/>
  <c r="F9" i="31"/>
  <c r="E9" i="31"/>
  <c r="F8" i="31"/>
  <c r="E8" i="31"/>
  <c r="E24" i="31" l="1"/>
  <c r="F24" i="31"/>
</calcChain>
</file>

<file path=xl/sharedStrings.xml><?xml version="1.0" encoding="utf-8"?>
<sst xmlns="http://schemas.openxmlformats.org/spreadsheetml/2006/main" count="65" uniqueCount="53">
  <si>
    <t>ks</t>
  </si>
  <si>
    <t>sada</t>
  </si>
  <si>
    <t>Stolička kovová, otočná, dielenská</t>
  </si>
  <si>
    <t>Kovové skrine na odkladanie náradia - odborná učebňa techniky</t>
  </si>
  <si>
    <t>Žiacky laboratórny stôl - biochémia</t>
  </si>
  <si>
    <t>Bezpečnostná skriňa na chemikálie - biochémia</t>
  </si>
  <si>
    <t>Laboratórna stolička pre žiaka - biochémia</t>
  </si>
  <si>
    <t>Pracovisko učiteľa - NÁBYTOK</t>
  </si>
  <si>
    <t>Pracovisko učiteľa - biochémia</t>
  </si>
  <si>
    <t>Žiacky stôl</t>
  </si>
  <si>
    <t>Stolička/taburet pre žiaka</t>
  </si>
  <si>
    <t>Učiteľská katedra  so stoličkou - odborná učebňa techniky</t>
  </si>
  <si>
    <t>Pracovisko žiaka na obrábanie dreva - odborná učebňa techniky</t>
  </si>
  <si>
    <t>Pracovisko žiaka na obrábanie kovu - odborná učebňa techniky</t>
  </si>
  <si>
    <t>Pracovisko učiteľa - odborná učebňa techniky</t>
  </si>
  <si>
    <t>Pracovisko na vŕtanie, pílenie a brúsenie</t>
  </si>
  <si>
    <t>Pracovisko učiteľa má byť v zložení minimálne katedra učiteľa a stolička učiteľa. Katedra učiteľa pre učebňu techniky má byť minimálne vo vyhotovení: kovová konštrukcia z jaklového profilu min. 50×50×2 mm, rám 30×20×2 mm, pracovná laminodoska s hrúbkou min. 18 mm a ABS hranami. Povrchová úprava – vypaľovací lak z umelej živice. Katedra má byť s 2-zásuvkovým kontajnerom z celozváranej konštrukcie, uzamykanie na cylindrický zámok. Minimálny rozmer stola má byť  1300 x 750 x 750 mm.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</si>
  <si>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>Verejný obstarávateľ:</t>
  </si>
  <si>
    <t>Mesto Svidník</t>
  </si>
  <si>
    <t>Predmet zákazky:</t>
  </si>
  <si>
    <t>„Vybavenie odborných učební Základných škôl vo Svidníku“</t>
  </si>
  <si>
    <t>Časť C3: Interiérové vybavenie – nábytok - ZŠ Ul. Komenského 307/22</t>
  </si>
  <si>
    <t>Merná jednotka</t>
  </si>
  <si>
    <t>Požadované množstvo</t>
  </si>
  <si>
    <t>Cena za MJ bez DPH v  Eur</t>
  </si>
  <si>
    <t>Cena celkom bez DPH v Eur</t>
  </si>
  <si>
    <t>Cena celkom s DPH v Eur</t>
  </si>
  <si>
    <t>Špecifikácia (minimálna požadovaná špecifikácia)</t>
  </si>
  <si>
    <t>Prírodovedná učebňa Biológie</t>
  </si>
  <si>
    <t>Odborná učebňa Polytechnická</t>
  </si>
  <si>
    <t>Jazyková učebňa</t>
  </si>
  <si>
    <t>Spolu</t>
  </si>
  <si>
    <t xml:space="preserve">Identifikačné údaje: </t>
  </si>
  <si>
    <t>Obchodné meno:</t>
  </si>
  <si>
    <t>Adresa:</t>
  </si>
  <si>
    <t>IČO:</t>
  </si>
  <si>
    <t xml:space="preserve">Platca DPH: </t>
  </si>
  <si>
    <t>Pracovisko učiteľa má byť v zložení minimálne katedra učiteľa, stolička učiteľa a kontajner. Katedra učiteľa pre odbornú učebňu fyziky má byť minimálne vo vyhotovení z pevnej konštrukcie a má obsahovať odkladací priestor –stacionárny kontajnér. Pracovná doska minimálne z LDT hrúbky min. 22mm,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</si>
  <si>
    <t>Bezpečnostná skriňa na chemikálie do školského laboratória. Konštrukcia min. z oceľového plechu hrúbky  0,7 mm, zváraná, oblé hrany, uzamykateľná, povrchová úprava vypaľovací lak z umelej živice. Minimálne 4 ks vysúvateľných nepriepustných vaničiek z pozinkovaného plechu, nosnosť vaničiek min. 30 kg, odvetrávanie v spodnej a vrchnej časti skrine. Rozmer jednej skrine min.: 900x550x1900 mm rozmer druhej skrine min. 900x350x1900mm.</t>
  </si>
  <si>
    <t>Minimálna špecifikácia - kovová konštrukcia s možnosťou vyrovnať nerovnosti podlahy ,prierez nohy je min 40x40 mm, stolová doska hrúbky min 18 mm v povrchovej úprave min. HPL laminát. Rozmer min. 1350x600x735 mm</t>
  </si>
  <si>
    <t>Minimálna špecifikácia - stolička s kovovou konštrukciou, sedák a operadlo min. s CPL laminátu, alebo iného materiálu vhodného pre laboratórne prostredie.</t>
  </si>
  <si>
    <t>Kovová dielenská skriňa určená na odkladanie dielenského náradia. Má byť robustnej zváranej konštrukcie z oceľového plechu hrúbky min. 0,7 mm, s oblými hranami, uzamykanie dverí dvojbodovým rozvorovým zámkom. Vnútorné vybavenie min.: 4 police , nosnosť police min. 50 kg, nosnosť zásuvky min. 40 kg, štandardná perforácia chrbta, Rozmery min. (š x v x h): 780x1920x380 mm, povrchová úprava - vypaľovací lak z umelej živice.</t>
  </si>
  <si>
    <t>Dielenská stolička, kovová konštrukcia z plochooválu s klzákmi so širokou dosadacou plochou, klzáky nezanechávajú farebne stopy na PVC gume. Sedák je vyrobený z lepeného masívneho dreva ošetrený lakom, stolička je otočná nastaviteľná pomocou kovovej šroubovice v rozsahu min. 360-470 mm.</t>
  </si>
  <si>
    <t>Pracovisko žiaka pripojiteľné na 230V. Pracovisko obsahuje zariadenie na obrábanie dreva a kovov (vŕtačka, pílka, brúska) a úložný priestor na odkladanie nástrojov. Pracovný stôl 1200 x 600 x 900 mm, zváraná oceľová konštrukcia z jaklových profilov min. 40x40 mm, pracovná doska - lepené smrekové drevo obojstranne dýhované bukovou preglejkou s hrúbkou 40 mm osadené v ráme , možnosť pevnej respektíve nastaviteľnej pätky, maximalne zaťaženie pätky 100 kg. ( nie je súčasťou stola), možnosť vytvorenia zostavy, povrchová úprava - vypaľovací lak z umelej živice. v spodnej časti prepojene nohy stola profilom min. 40x40 mm pre väčšiu stabilitu stola. stôl je pevne zvarený !!! nedemontovateľný!!!</t>
  </si>
  <si>
    <t>Pracovisko učiteľa má byť v zložení minimálne katedra učiteľa, stolička učiteľa a kontajner. Katedra učiteľa má byť minimálne vo vyhotovení z pevnej kovovej konštrukcie a má obsahovať odkladací priestor - min. jednu uzamykateľnú zásuvku na kvalitných výsuvoch a výškovonastaviteľné nožičky. Pracovná doska minimálne z LDT hrúbky min. 22 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</si>
  <si>
    <t>Minimálna špecifikácia - konštrukcia stola s DTD 18 mm nerozoberateľný lepený spoj, stolová doska hrúbky 18 mm, ktorá presahuje z vonkajšej strany min. 70 mm ( montážny priestor pre kabeláž k technike ) stôl má aj drevený lub vysunutý čo najviac k vonkajšiemu okraju. V nohách stola sú otvory na spojenie jednotlivých stolov do celku. 1300x700x735 mm.</t>
  </si>
  <si>
    <t>Minimálna špecifikácia - stolička s kovovou konštrukciou oválneho profilu, sedák a operadlo čalúnené látkou s min 100 000 cyklov oteruvzdornosť. Možnosť stohovania stoličiek.</t>
  </si>
  <si>
    <t xml:space="preserve">Vyplní uchádzač: 1. (ÁNO / NIE / Ekvivalent) a 2. (Výrobca alebo typové označenie) </t>
  </si>
  <si>
    <t>Dátum, meno a  podpis oprávnenej osoby</t>
  </si>
  <si>
    <t>Príloha č. 4 - 10 Výpočet zmluvnej ceny /cenový formulár pre časť C3</t>
  </si>
  <si>
    <t>Dielenské pracovisko učiteľa pripojiteľné na napätie 230 V. Súčasťou pracoviska majú byť stavebnicové zariadenia na obrábanie dreva a kovov (sústruh, brúska), úložný priestor na odkladanie nástrojov a závesný panel. Minimálny rozmer pracoviska 150x60x112 cm (š x h x v). Nosná konštrukcia má byť vyrobená z min. 3 mm plechu, skrinka a police majú byť vyrobené z min. 1 mm hrubého plechu. Dvierka sa majú otvárať do 90° a majú byť osadené v čapoch. Stolová doska má byť vyrobená min. z bukových hranolov priebežne lepených do tvaru dosky, následne obrúsených a ošetrených roztokmi olejov a prísadami. Závesný panel má byť z perforovaného plechu, minimálne do výšky 1120 mm. Pracovná doska má mať zrazené hrany. Pripojenie pracoviska na napätie 230 V má byť zabezpečené z elektrického rozvodu dielne s možnosťou pripojenia na existujúci samostatný prívod elektriny v učebni, istený prúdovým chráničom max. na 16A, pričom na prístupnej strane pracoviska má byť vyvedená  3x zásuvka na 230 V. Pracovisko má mať bezpečnostný certifikát. Stavebnicové zariadenie na obrábanie dreva a kovov má mať min. funkciu brúsky a sústruhu minimálne s nasledujúcim technickými parametrami: bezpečné napájacie napätie, pozdĺžny posuv, má obsahovať min. príslušenstvo:  trojčeľusťové skľučovadlo, držiak nástroja, otočný strediaci hrot, sústružnícky nôž a videomanuál. Súčasťou dodávky pracoviska je projekt pre jeho zapojenie, otestovanie, zaškolenie a Protokol o uvedení do prevádzky a videomanuál v slovenskom jazyku.</t>
  </si>
  <si>
    <t>Dielenské pracovisko na obrábanie kovu. Pracovisko má byť pripojiteľné na napätie 230V, má obsahovať min. brúsku na obrábanie kovu (parametre sústruhu: vzdialenosť medzi stredmi v rozsahu min.40 -70 mm, Motor: zdroj 12 V, otáčky motora min. 18 000 ot./min.,  pozdĺžny posuv,  trojčeľusťové skľučovadlo, držiak nástroja, otočný strediaci hrot,  nástroj, sústružnícky nôž, upevňovanie pomocou T drážky, videomanuál v slovenčine), úložný priestor na odkladanie nástrojov a závesný panel na odkladanie nástrojov. Rozmer pracoviska má byť min. 120x60x112cm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 cm.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  a videomanuál v slovenskom jazyku.</t>
  </si>
  <si>
    <t>Dielenské pracovisko na obrábanie dreva. Pracovisko má byť pripojiteľné na napätie 230V, má obsahovať min. stavebnicový sústruh na obrábanie dreva (parametre sústruhu: vzdialenosť medzi stredmi v rozsahu min. 50-120 mm, Motor: otáčky min. 11000 ot/min, 3A,  zdroj 12 V, držiak nástroja, dlátko, trojčeľusťové skľučovadlo, otočný strediaci hrot, sane,  podpora pre nástroj, upevňovanie pomocou T drážky, videomanuál v slovenčine ), úložný priestor na odkladanie nástrojov a závesný panel na odkladanie nástrojov. Rozmer pracoviska má byť min. 120x60x112cm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1120 mm.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 a videomanuál v slovenskom jazyku.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</si>
</sst>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* #,##0.00\ [$€-1]_-;\-* #,##0.00\ [$€-1]_-;_-* &quot;-&quot;??\ [$€-1]_-;_-@_-"/>
    <numFmt numFmtId="166" formatCode="000\ 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9" fillId="0" borderId="0" xfId="0" applyFont="1"/>
    <xf numFmtId="0" fontId="0" fillId="0" borderId="1" xfId="0" applyBorder="1"/>
    <xf numFmtId="164" fontId="0" fillId="3" borderId="1" xfId="0" applyNumberFormat="1" applyFill="1" applyBorder="1" applyAlignment="1" applyProtection="1">
      <alignment horizontal="right" vertical="center"/>
    </xf>
    <xf numFmtId="166" fontId="0" fillId="0" borderId="0" xfId="0" applyNumberFormat="1" applyBorder="1" applyAlignment="1">
      <alignment wrapText="1"/>
    </xf>
    <xf numFmtId="0" fontId="11" fillId="4" borderId="0" xfId="0" applyFont="1" applyFill="1" applyAlignment="1">
      <alignment horizontal="left" vertical="center" wrapText="1"/>
    </xf>
    <xf numFmtId="4" fontId="12" fillId="4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/>
    <xf numFmtId="164" fontId="11" fillId="3" borderId="1" xfId="0" applyNumberFormat="1" applyFont="1" applyFill="1" applyBorder="1"/>
    <xf numFmtId="0" fontId="9" fillId="0" borderId="3" xfId="0" applyFont="1" applyBorder="1"/>
    <xf numFmtId="0" fontId="0" fillId="0" borderId="4" xfId="0" applyBorder="1"/>
    <xf numFmtId="49" fontId="0" fillId="0" borderId="4" xfId="0" applyNumberFormat="1" applyBorder="1" applyAlignment="1">
      <alignment wrapText="1"/>
    </xf>
    <xf numFmtId="165" fontId="0" fillId="0" borderId="4" xfId="0" applyNumberFormat="1" applyBorder="1"/>
    <xf numFmtId="0" fontId="0" fillId="0" borderId="5" xfId="0" applyBorder="1" applyAlignment="1">
      <alignment wrapText="1"/>
    </xf>
    <xf numFmtId="0" fontId="7" fillId="0" borderId="6" xfId="0" applyFont="1" applyBorder="1"/>
    <xf numFmtId="0" fontId="0" fillId="0" borderId="7" xfId="0" applyBorder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justify"/>
    </xf>
    <xf numFmtId="0" fontId="0" fillId="0" borderId="6" xfId="0" applyBorder="1"/>
    <xf numFmtId="0" fontId="9" fillId="0" borderId="8" xfId="0" applyFont="1" applyBorder="1"/>
    <xf numFmtId="0" fontId="0" fillId="0" borderId="9" xfId="0" applyBorder="1"/>
    <xf numFmtId="0" fontId="14" fillId="0" borderId="9" xfId="0" applyFont="1" applyBorder="1" applyAlignment="1">
      <alignment horizontal="justify"/>
    </xf>
    <xf numFmtId="0" fontId="0" fillId="0" borderId="10" xfId="0" applyBorder="1"/>
    <xf numFmtId="165" fontId="0" fillId="0" borderId="1" xfId="0" applyNumberFormat="1" applyBorder="1" applyAlignment="1">
      <alignment horizontal="right" vertical="center"/>
    </xf>
    <xf numFmtId="0" fontId="15" fillId="6" borderId="1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49" fontId="0" fillId="7" borderId="1" xfId="0" applyNumberFormat="1" applyFill="1" applyBorder="1" applyAlignment="1">
      <alignment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D52D-6F70-4B9B-AD9D-CFF76C96ADF9}">
  <dimension ref="A1:H32"/>
  <sheetViews>
    <sheetView tabSelected="1" view="pageLayout" topLeftCell="A17" zoomScale="70" zoomScaleNormal="100" zoomScalePageLayoutView="70" workbookViewId="0">
      <selection activeCell="A19" sqref="A19"/>
    </sheetView>
  </sheetViews>
  <sheetFormatPr defaultRowHeight="14.4" x14ac:dyDescent="0.3"/>
  <cols>
    <col min="1" max="1" width="24.33203125" customWidth="1"/>
    <col min="2" max="2" width="10.33203125" customWidth="1"/>
    <col min="3" max="3" width="12.6640625" customWidth="1"/>
    <col min="4" max="4" width="13.6640625" customWidth="1"/>
    <col min="5" max="5" width="16.77734375" customWidth="1"/>
    <col min="6" max="6" width="15.88671875" customWidth="1"/>
    <col min="7" max="7" width="96.21875" customWidth="1"/>
    <col min="8" max="8" width="26.5546875" customWidth="1"/>
  </cols>
  <sheetData>
    <row r="1" spans="1:8" ht="21" customHeight="1" x14ac:dyDescent="0.3">
      <c r="A1" s="43" t="s">
        <v>49</v>
      </c>
      <c r="B1" s="43"/>
      <c r="C1" s="43"/>
      <c r="D1" s="43"/>
      <c r="E1" s="43"/>
      <c r="F1" s="43"/>
    </row>
    <row r="2" spans="1:8" ht="18" customHeight="1" x14ac:dyDescent="0.3">
      <c r="A2" s="45" t="s">
        <v>21</v>
      </c>
      <c r="B2" s="45"/>
      <c r="C2" s="45"/>
      <c r="D2" s="45"/>
      <c r="E2" s="45"/>
      <c r="F2" s="45"/>
      <c r="G2" s="9"/>
    </row>
    <row r="3" spans="1:8" ht="18" x14ac:dyDescent="0.3">
      <c r="A3" s="14"/>
      <c r="B3" s="14"/>
      <c r="C3" s="14"/>
      <c r="D3" s="15"/>
      <c r="E3" s="14"/>
      <c r="F3" s="46"/>
      <c r="G3" s="46"/>
    </row>
    <row r="4" spans="1:8" x14ac:dyDescent="0.3">
      <c r="A4" s="16" t="s">
        <v>17</v>
      </c>
      <c r="B4" s="47" t="s">
        <v>18</v>
      </c>
      <c r="C4" s="47"/>
      <c r="D4" s="47"/>
      <c r="E4" s="47"/>
      <c r="F4" s="46"/>
      <c r="G4" s="46"/>
    </row>
    <row r="5" spans="1:8" ht="14.4" customHeight="1" x14ac:dyDescent="0.3">
      <c r="A5" s="16" t="s">
        <v>19</v>
      </c>
      <c r="B5" s="48" t="s">
        <v>20</v>
      </c>
      <c r="C5" s="49"/>
      <c r="D5" s="49"/>
      <c r="E5" s="49"/>
      <c r="F5" s="49"/>
      <c r="G5" s="13"/>
    </row>
    <row r="6" spans="1:8" ht="60" customHeight="1" x14ac:dyDescent="0.3">
      <c r="A6" s="1"/>
      <c r="B6" s="17" t="s">
        <v>22</v>
      </c>
      <c r="C6" s="18" t="s">
        <v>23</v>
      </c>
      <c r="D6" s="19" t="s">
        <v>24</v>
      </c>
      <c r="E6" s="20" t="s">
        <v>25</v>
      </c>
      <c r="F6" s="20" t="s">
        <v>26</v>
      </c>
      <c r="G6" s="20" t="s">
        <v>27</v>
      </c>
      <c r="H6" s="41" t="s">
        <v>47</v>
      </c>
    </row>
    <row r="7" spans="1:8" ht="23.4" customHeight="1" x14ac:dyDescent="0.3">
      <c r="A7" s="44" t="s">
        <v>28</v>
      </c>
      <c r="B7" s="44"/>
      <c r="C7" s="44"/>
      <c r="D7" s="44"/>
      <c r="E7" s="20"/>
      <c r="F7" s="20"/>
      <c r="G7" s="20"/>
      <c r="H7" s="20"/>
    </row>
    <row r="8" spans="1:8" ht="90" customHeight="1" x14ac:dyDescent="0.3">
      <c r="A8" s="2" t="s">
        <v>8</v>
      </c>
      <c r="B8" s="5" t="s">
        <v>1</v>
      </c>
      <c r="C8" s="3">
        <v>1</v>
      </c>
      <c r="D8" s="12"/>
      <c r="E8" s="38">
        <f t="shared" ref="E8:E11" si="0">C8*D8</f>
        <v>0</v>
      </c>
      <c r="F8" s="38">
        <f t="shared" ref="F8:F11" si="1">E8*1.2</f>
        <v>0</v>
      </c>
      <c r="G8" s="39" t="s">
        <v>37</v>
      </c>
      <c r="H8" s="11"/>
    </row>
    <row r="9" spans="1:8" ht="48" x14ac:dyDescent="0.3">
      <c r="A9" s="2" t="s">
        <v>5</v>
      </c>
      <c r="B9" s="5" t="s">
        <v>1</v>
      </c>
      <c r="C9" s="3">
        <v>1</v>
      </c>
      <c r="D9" s="12"/>
      <c r="E9" s="38">
        <f t="shared" si="0"/>
        <v>0</v>
      </c>
      <c r="F9" s="38">
        <f t="shared" si="1"/>
        <v>0</v>
      </c>
      <c r="G9" s="39" t="s">
        <v>38</v>
      </c>
      <c r="H9" s="11"/>
    </row>
    <row r="10" spans="1:8" ht="31.2" x14ac:dyDescent="0.3">
      <c r="A10" s="2" t="s">
        <v>4</v>
      </c>
      <c r="B10" s="5" t="s">
        <v>0</v>
      </c>
      <c r="C10" s="3">
        <v>15</v>
      </c>
      <c r="D10" s="12"/>
      <c r="E10" s="38">
        <f t="shared" si="0"/>
        <v>0</v>
      </c>
      <c r="F10" s="38">
        <f t="shared" si="1"/>
        <v>0</v>
      </c>
      <c r="G10" s="40" t="s">
        <v>39</v>
      </c>
      <c r="H10" s="11"/>
    </row>
    <row r="11" spans="1:8" ht="31.2" x14ac:dyDescent="0.3">
      <c r="A11" s="2" t="s">
        <v>6</v>
      </c>
      <c r="B11" s="6" t="s">
        <v>0</v>
      </c>
      <c r="C11" s="3">
        <v>30</v>
      </c>
      <c r="D11" s="12"/>
      <c r="E11" s="38">
        <f t="shared" si="0"/>
        <v>0</v>
      </c>
      <c r="F11" s="38">
        <f t="shared" si="1"/>
        <v>0</v>
      </c>
      <c r="G11" s="39" t="s">
        <v>40</v>
      </c>
      <c r="H11" s="11"/>
    </row>
    <row r="12" spans="1:8" ht="25.8" customHeight="1" x14ac:dyDescent="0.3">
      <c r="A12" s="44" t="s">
        <v>29</v>
      </c>
      <c r="B12" s="44"/>
      <c r="C12" s="44"/>
      <c r="D12" s="44"/>
      <c r="E12" s="20"/>
      <c r="F12" s="20"/>
      <c r="G12" s="20"/>
      <c r="H12" s="20"/>
    </row>
    <row r="13" spans="1:8" ht="72" x14ac:dyDescent="0.3">
      <c r="A13" s="4" t="s">
        <v>11</v>
      </c>
      <c r="B13" s="7" t="s">
        <v>1</v>
      </c>
      <c r="C13" s="3">
        <v>1</v>
      </c>
      <c r="D13" s="12"/>
      <c r="E13" s="38">
        <f t="shared" ref="E13:E19" si="2">C13*D13</f>
        <v>0</v>
      </c>
      <c r="F13" s="38">
        <f t="shared" ref="F13:F19" si="3">E13*1.2</f>
        <v>0</v>
      </c>
      <c r="G13" s="40" t="s">
        <v>16</v>
      </c>
      <c r="H13" s="42"/>
    </row>
    <row r="14" spans="1:8" ht="173.4" customHeight="1" x14ac:dyDescent="0.3">
      <c r="A14" s="4" t="s">
        <v>14</v>
      </c>
      <c r="B14" s="7" t="s">
        <v>0</v>
      </c>
      <c r="C14" s="3">
        <v>1</v>
      </c>
      <c r="D14" s="12"/>
      <c r="E14" s="38">
        <f t="shared" si="2"/>
        <v>0</v>
      </c>
      <c r="F14" s="38">
        <f t="shared" si="3"/>
        <v>0</v>
      </c>
      <c r="G14" s="40" t="s">
        <v>50</v>
      </c>
      <c r="H14" s="42"/>
    </row>
    <row r="15" spans="1:8" ht="62.4" x14ac:dyDescent="0.3">
      <c r="A15" s="4" t="s">
        <v>3</v>
      </c>
      <c r="B15" s="7" t="s">
        <v>0</v>
      </c>
      <c r="C15" s="3">
        <v>2</v>
      </c>
      <c r="D15" s="12"/>
      <c r="E15" s="38">
        <f t="shared" si="2"/>
        <v>0</v>
      </c>
      <c r="F15" s="38">
        <f t="shared" si="3"/>
        <v>0</v>
      </c>
      <c r="G15" s="40" t="s">
        <v>41</v>
      </c>
      <c r="H15" s="42"/>
    </row>
    <row r="16" spans="1:8" ht="184.8" customHeight="1" x14ac:dyDescent="0.3">
      <c r="A16" s="4" t="s">
        <v>12</v>
      </c>
      <c r="B16" s="7" t="s">
        <v>0</v>
      </c>
      <c r="C16" s="3">
        <v>5</v>
      </c>
      <c r="D16" s="12"/>
      <c r="E16" s="38">
        <f t="shared" si="2"/>
        <v>0</v>
      </c>
      <c r="F16" s="38">
        <f t="shared" si="3"/>
        <v>0</v>
      </c>
      <c r="G16" s="39" t="s">
        <v>52</v>
      </c>
      <c r="H16" s="42"/>
    </row>
    <row r="17" spans="1:8" ht="181.2" customHeight="1" x14ac:dyDescent="0.3">
      <c r="A17" s="4" t="s">
        <v>13</v>
      </c>
      <c r="B17" s="7" t="s">
        <v>0</v>
      </c>
      <c r="C17" s="3">
        <v>5</v>
      </c>
      <c r="D17" s="12"/>
      <c r="E17" s="38">
        <f t="shared" si="2"/>
        <v>0</v>
      </c>
      <c r="F17" s="38">
        <f t="shared" si="3"/>
        <v>0</v>
      </c>
      <c r="G17" s="39" t="s">
        <v>51</v>
      </c>
      <c r="H17" s="42"/>
    </row>
    <row r="18" spans="1:8" ht="72" x14ac:dyDescent="0.3">
      <c r="A18" s="4" t="s">
        <v>15</v>
      </c>
      <c r="B18" s="7" t="s">
        <v>0</v>
      </c>
      <c r="C18" s="3">
        <v>3</v>
      </c>
      <c r="D18" s="12"/>
      <c r="E18" s="38">
        <f t="shared" si="2"/>
        <v>0</v>
      </c>
      <c r="F18" s="38">
        <f t="shared" si="3"/>
        <v>0</v>
      </c>
      <c r="G18" s="39" t="s">
        <v>43</v>
      </c>
      <c r="H18" s="42"/>
    </row>
    <row r="19" spans="1:8" ht="36" x14ac:dyDescent="0.3">
      <c r="A19" s="4" t="s">
        <v>2</v>
      </c>
      <c r="B19" s="7" t="s">
        <v>0</v>
      </c>
      <c r="C19" s="5">
        <v>16</v>
      </c>
      <c r="D19" s="12"/>
      <c r="E19" s="38">
        <f t="shared" si="2"/>
        <v>0</v>
      </c>
      <c r="F19" s="38">
        <f t="shared" si="3"/>
        <v>0</v>
      </c>
      <c r="G19" s="40" t="s">
        <v>42</v>
      </c>
      <c r="H19" s="42"/>
    </row>
    <row r="20" spans="1:8" ht="15.6" x14ac:dyDescent="0.3">
      <c r="A20" s="44" t="s">
        <v>30</v>
      </c>
      <c r="B20" s="44"/>
      <c r="C20" s="44"/>
      <c r="D20" s="44"/>
      <c r="E20" s="20"/>
      <c r="F20" s="20"/>
      <c r="G20" s="20"/>
      <c r="H20" s="20"/>
    </row>
    <row r="21" spans="1:8" ht="85.8" customHeight="1" x14ac:dyDescent="0.3">
      <c r="A21" s="8" t="s">
        <v>7</v>
      </c>
      <c r="B21" s="3" t="s">
        <v>0</v>
      </c>
      <c r="C21" s="3">
        <v>1</v>
      </c>
      <c r="D21" s="12"/>
      <c r="E21" s="38">
        <f t="shared" ref="E21:E23" si="4">C21*D21</f>
        <v>0</v>
      </c>
      <c r="F21" s="38">
        <f t="shared" ref="F21:F23" si="5">E21*1.2</f>
        <v>0</v>
      </c>
      <c r="G21" s="39" t="s">
        <v>44</v>
      </c>
      <c r="H21" s="11"/>
    </row>
    <row r="22" spans="1:8" ht="36" x14ac:dyDescent="0.3">
      <c r="A22" s="8" t="s">
        <v>9</v>
      </c>
      <c r="B22" s="3" t="s">
        <v>0</v>
      </c>
      <c r="C22" s="3">
        <v>8</v>
      </c>
      <c r="D22" s="12"/>
      <c r="E22" s="38">
        <f t="shared" si="4"/>
        <v>0</v>
      </c>
      <c r="F22" s="38">
        <f t="shared" si="5"/>
        <v>0</v>
      </c>
      <c r="G22" s="40" t="s">
        <v>45</v>
      </c>
      <c r="H22" s="11"/>
    </row>
    <row r="23" spans="1:8" ht="24" x14ac:dyDescent="0.3">
      <c r="A23" s="8" t="s">
        <v>10</v>
      </c>
      <c r="B23" s="3" t="s">
        <v>0</v>
      </c>
      <c r="C23" s="3">
        <v>16</v>
      </c>
      <c r="D23" s="12"/>
      <c r="E23" s="38">
        <f t="shared" si="4"/>
        <v>0</v>
      </c>
      <c r="F23" s="38">
        <f t="shared" si="5"/>
        <v>0</v>
      </c>
      <c r="G23" s="40" t="s">
        <v>46</v>
      </c>
      <c r="H23" s="11"/>
    </row>
    <row r="24" spans="1:8" ht="18" x14ac:dyDescent="0.35">
      <c r="A24" s="21" t="s">
        <v>31</v>
      </c>
      <c r="B24" s="22"/>
      <c r="C24" s="22"/>
      <c r="D24" s="22"/>
      <c r="E24" s="23">
        <f>SUM(E8:E23)</f>
        <v>0</v>
      </c>
      <c r="F24" s="23">
        <f>SUM(F8:F23)</f>
        <v>0</v>
      </c>
      <c r="G24" s="22"/>
      <c r="H24" s="11"/>
    </row>
    <row r="25" spans="1:8" ht="15" thickBot="1" x14ac:dyDescent="0.35">
      <c r="A25" s="10"/>
    </row>
    <row r="26" spans="1:8" x14ac:dyDescent="0.3">
      <c r="A26" s="24" t="s">
        <v>32</v>
      </c>
      <c r="B26" s="25"/>
      <c r="C26" s="25"/>
      <c r="D26" s="26"/>
      <c r="E26" s="27"/>
      <c r="F26" s="28"/>
    </row>
    <row r="27" spans="1:8" x14ac:dyDescent="0.3">
      <c r="A27" s="29" t="s">
        <v>33</v>
      </c>
      <c r="F27" s="30"/>
    </row>
    <row r="28" spans="1:8" ht="15.6" x14ac:dyDescent="0.3">
      <c r="A28" s="29" t="s">
        <v>34</v>
      </c>
      <c r="C28" s="31"/>
      <c r="F28" s="30"/>
    </row>
    <row r="29" spans="1:8" ht="15.6" x14ac:dyDescent="0.3">
      <c r="A29" s="29" t="s">
        <v>35</v>
      </c>
      <c r="C29" s="32"/>
      <c r="F29" s="30"/>
    </row>
    <row r="30" spans="1:8" ht="15.6" x14ac:dyDescent="0.3">
      <c r="A30" s="29" t="s">
        <v>36</v>
      </c>
      <c r="C30" s="32"/>
      <c r="F30" s="30"/>
    </row>
    <row r="31" spans="1:8" ht="15.6" x14ac:dyDescent="0.3">
      <c r="A31" s="33"/>
      <c r="C31" s="32"/>
      <c r="F31" s="30"/>
    </row>
    <row r="32" spans="1:8" ht="16.2" thickBot="1" x14ac:dyDescent="0.35">
      <c r="A32" s="34" t="s">
        <v>48</v>
      </c>
      <c r="B32" s="35"/>
      <c r="C32" s="36"/>
      <c r="D32" s="35"/>
      <c r="E32" s="35"/>
      <c r="F32" s="37"/>
    </row>
  </sheetData>
  <mergeCells count="9">
    <mergeCell ref="A1:F1"/>
    <mergeCell ref="A7:D7"/>
    <mergeCell ref="A12:D12"/>
    <mergeCell ref="A20:D20"/>
    <mergeCell ref="A2:F2"/>
    <mergeCell ref="F3:G3"/>
    <mergeCell ref="B4:E4"/>
    <mergeCell ref="F4:G4"/>
    <mergeCell ref="B5:F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C3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Zemčáková</cp:lastModifiedBy>
  <cp:lastPrinted>2017-08-17T14:29:26Z</cp:lastPrinted>
  <dcterms:created xsi:type="dcterms:W3CDTF">2014-09-17T15:52:29Z</dcterms:created>
  <dcterms:modified xsi:type="dcterms:W3CDTF">2020-06-08T08:02:32Z</dcterms:modified>
</cp:coreProperties>
</file>