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PEKÁREŇ KELPEK s.r.o\VO\"/>
    </mc:Choice>
  </mc:AlternateContent>
  <xr:revisionPtr revIDLastSave="0" documentId="13_ncr:1_{9F96AD03-8ABA-424F-8623-87E1AE378D6D}" xr6:coauthVersionLast="47" xr6:coauthVersionMax="47" xr10:uidLastSave="{00000000-0000-0000-0000-000000000000}"/>
  <bookViews>
    <workbookView xWindow="3120" yWindow="1905" windowWidth="17400" windowHeight="1429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2'!$A$1:$A$53</definedName>
    <definedName name="_xlnm.Print_Area" localSheetId="0">'Príloha č. 2'!$B$4:$K$53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K39" i="1" s="1"/>
  <c r="J38" i="1"/>
  <c r="K38" i="1" s="1"/>
  <c r="J37" i="1"/>
  <c r="K37" i="1" s="1"/>
  <c r="J35" i="1"/>
  <c r="K35" i="1" s="1"/>
  <c r="J34" i="1"/>
  <c r="K34" i="1" s="1"/>
  <c r="J33" i="1"/>
  <c r="K33" i="1" s="1"/>
  <c r="J43" i="1"/>
  <c r="K43" i="1" s="1"/>
  <c r="J42" i="1"/>
  <c r="K42" i="1" s="1"/>
  <c r="J41" i="1"/>
  <c r="K41" i="1" s="1"/>
  <c r="J29" i="1"/>
  <c r="K29" i="1" s="1"/>
  <c r="J31" i="1"/>
  <c r="K31" i="1" s="1"/>
  <c r="J30" i="1"/>
  <c r="K30" i="1" s="1"/>
  <c r="J32" i="1" l="1"/>
  <c r="K36" i="1"/>
  <c r="N36" i="1" s="1"/>
  <c r="J40" i="1"/>
  <c r="M40" i="1" s="1"/>
  <c r="J36" i="1"/>
  <c r="M36" i="1" s="1"/>
  <c r="J44" i="1"/>
  <c r="K40" i="1"/>
  <c r="N40" i="1" s="1"/>
  <c r="K44" i="1"/>
  <c r="K32" i="1"/>
  <c r="N32" i="1" l="1"/>
  <c r="K45" i="1"/>
  <c r="J45" i="1"/>
  <c r="M32" i="1"/>
  <c r="M44" i="1"/>
  <c r="N44" i="1"/>
</calcChain>
</file>

<file path=xl/sharedStrings.xml><?xml version="1.0" encoding="utf-8"?>
<sst xmlns="http://schemas.openxmlformats.org/spreadsheetml/2006/main" count="71" uniqueCount="40">
  <si>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</si>
  <si>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</si>
  <si>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</si>
  <si>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</si>
  <si>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</si>
  <si>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</si>
  <si>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</si>
  <si>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</si>
  <si>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</si>
  <si>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</si>
  <si>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</si>
  <si>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</si>
  <si>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</si>
  <si>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</si>
  <si>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</si>
  <si>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</si>
  <si>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</si>
  <si>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</si>
  <si>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</si>
  <si>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</si>
  <si>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</si>
  <si>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</si>
  <si>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</si>
  <si>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</si>
  <si>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</si>
  <si>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</si>
  <si>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</si>
  <si>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</si>
  <si>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</si>
  <si>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</si>
  <si>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</si>
  <si>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</si>
  <si>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</si>
  <si>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</si>
  <si>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Excentrický vyguľovač cesta</t>
  </si>
  <si>
    <t>Bagetový stroj</t>
  </si>
  <si>
    <t>Šokový mraziaci box</t>
  </si>
  <si>
    <t xml:space="preserve">Automatický rozvaľovač cesta </t>
  </si>
  <si>
    <t>Technológie do pekárenskej výroby - PEKÁREŇ KELPEK s.r.o.</t>
  </si>
  <si>
    <t xml:space="preserve">Predpokladaná hodnota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</si>
</sst>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49" fontId="0" fillId="0" borderId="0" xfId="0" applyNumberFormat="1" applyBorder="1"/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4" fontId="1" fillId="5" borderId="37" xfId="0" applyNumberFormat="1" applyFont="1" applyFill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O60"/>
  <sheetViews>
    <sheetView tabSelected="1" view="pageBreakPreview" zoomScale="85" zoomScaleNormal="100" zoomScaleSheetLayoutView="85" workbookViewId="0">
      <pane ySplit="3" topLeftCell="A17" activePane="bottomLeft" state="frozen"/>
      <selection pane="bottomLeft" activeCell="H31" sqref="H31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89" t="s">
        <v>28</v>
      </c>
      <c r="K4" s="89"/>
      <c r="M4" s="8"/>
    </row>
    <row r="5" spans="1:13" s="4" customFormat="1" ht="23.25" x14ac:dyDescent="0.25">
      <c r="A5" s="4">
        <v>1</v>
      </c>
      <c r="B5" s="90" t="s">
        <v>29</v>
      </c>
      <c r="C5" s="90"/>
      <c r="D5" s="90"/>
      <c r="E5" s="90"/>
      <c r="F5" s="90"/>
      <c r="G5" s="90"/>
      <c r="H5" s="90"/>
      <c r="I5" s="90"/>
      <c r="J5" s="90"/>
      <c r="K5" s="90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90" t="s">
        <v>30</v>
      </c>
      <c r="C7" s="90"/>
      <c r="D7" s="90"/>
      <c r="E7" s="90"/>
      <c r="F7" s="90"/>
      <c r="G7" s="90"/>
      <c r="H7" s="90"/>
      <c r="I7" s="90"/>
      <c r="J7" s="90"/>
      <c r="K7" s="90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91" t="s">
        <v>1</v>
      </c>
      <c r="C9" s="91"/>
      <c r="D9" s="91"/>
      <c r="E9" s="91"/>
      <c r="F9" s="91"/>
      <c r="G9" s="91"/>
      <c r="H9" s="91"/>
      <c r="I9" s="91"/>
      <c r="J9" s="91"/>
      <c r="K9" s="91"/>
    </row>
    <row r="10" spans="1:13" x14ac:dyDescent="0.25">
      <c r="A10" s="4">
        <v>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3" x14ac:dyDescent="0.25">
      <c r="A11" s="4">
        <v>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92" t="s">
        <v>31</v>
      </c>
      <c r="D13" s="93"/>
      <c r="E13" s="93"/>
      <c r="F13" s="93"/>
      <c r="G13" s="94"/>
      <c r="M13" s="8"/>
    </row>
    <row r="14" spans="1:13" s="4" customFormat="1" ht="19.5" customHeight="1" x14ac:dyDescent="0.25">
      <c r="A14" s="4">
        <v>1</v>
      </c>
      <c r="C14" s="84" t="s">
        <v>2</v>
      </c>
      <c r="D14" s="85"/>
      <c r="E14" s="86"/>
      <c r="F14" s="87"/>
      <c r="G14" s="88"/>
      <c r="M14" s="8"/>
    </row>
    <row r="15" spans="1:13" s="4" customFormat="1" ht="39" customHeight="1" x14ac:dyDescent="0.25">
      <c r="A15" s="4">
        <v>1</v>
      </c>
      <c r="C15" s="82" t="s">
        <v>3</v>
      </c>
      <c r="D15" s="83"/>
      <c r="E15" s="74"/>
      <c r="F15" s="75"/>
      <c r="G15" s="76"/>
      <c r="M15" s="8"/>
    </row>
    <row r="16" spans="1:13" s="4" customFormat="1" ht="19.5" customHeight="1" x14ac:dyDescent="0.25">
      <c r="A16" s="4">
        <v>1</v>
      </c>
      <c r="C16" s="72" t="s">
        <v>4</v>
      </c>
      <c r="D16" s="73"/>
      <c r="E16" s="74"/>
      <c r="F16" s="75"/>
      <c r="G16" s="76"/>
      <c r="M16" s="8"/>
    </row>
    <row r="17" spans="1:14" s="4" customFormat="1" ht="19.5" customHeight="1" x14ac:dyDescent="0.25">
      <c r="A17" s="4">
        <v>1</v>
      </c>
      <c r="C17" s="72" t="s">
        <v>5</v>
      </c>
      <c r="D17" s="73"/>
      <c r="E17" s="74"/>
      <c r="F17" s="75"/>
      <c r="G17" s="76"/>
      <c r="M17" s="8"/>
    </row>
    <row r="18" spans="1:14" s="4" customFormat="1" ht="30" customHeight="1" x14ac:dyDescent="0.25">
      <c r="A18" s="4">
        <v>1</v>
      </c>
      <c r="C18" s="80" t="s">
        <v>6</v>
      </c>
      <c r="D18" s="81"/>
      <c r="E18" s="74"/>
      <c r="F18" s="75"/>
      <c r="G18" s="76"/>
      <c r="M18" s="8"/>
    </row>
    <row r="19" spans="1:14" s="4" customFormat="1" ht="19.5" customHeight="1" x14ac:dyDescent="0.25">
      <c r="A19" s="4">
        <v>1</v>
      </c>
      <c r="C19" s="72" t="s">
        <v>7</v>
      </c>
      <c r="D19" s="73"/>
      <c r="E19" s="74"/>
      <c r="F19" s="75"/>
      <c r="G19" s="76"/>
      <c r="M19" s="8"/>
    </row>
    <row r="20" spans="1:14" s="4" customFormat="1" ht="19.5" customHeight="1" x14ac:dyDescent="0.25">
      <c r="A20" s="4">
        <v>1</v>
      </c>
      <c r="C20" s="72" t="s">
        <v>8</v>
      </c>
      <c r="D20" s="73"/>
      <c r="E20" s="74"/>
      <c r="F20" s="75"/>
      <c r="G20" s="76"/>
      <c r="M20" s="8"/>
    </row>
    <row r="21" spans="1:14" s="4" customFormat="1" ht="19.5" customHeight="1" x14ac:dyDescent="0.25">
      <c r="A21" s="4">
        <v>1</v>
      </c>
      <c r="C21" s="72" t="s">
        <v>9</v>
      </c>
      <c r="D21" s="73"/>
      <c r="E21" s="74"/>
      <c r="F21" s="75"/>
      <c r="G21" s="76"/>
      <c r="M21" s="8"/>
    </row>
    <row r="22" spans="1:14" s="4" customFormat="1" ht="19.5" customHeight="1" x14ac:dyDescent="0.25">
      <c r="A22" s="4">
        <v>1</v>
      </c>
      <c r="C22" s="72" t="s">
        <v>10</v>
      </c>
      <c r="D22" s="73"/>
      <c r="E22" s="74"/>
      <c r="F22" s="75"/>
      <c r="G22" s="76"/>
      <c r="M22" s="8"/>
    </row>
    <row r="23" spans="1:14" s="4" customFormat="1" ht="19.5" customHeight="1" x14ac:dyDescent="0.25">
      <c r="A23" s="4">
        <v>1</v>
      </c>
      <c r="C23" s="72" t="s">
        <v>11</v>
      </c>
      <c r="D23" s="73"/>
      <c r="E23" s="77"/>
      <c r="F23" s="78"/>
      <c r="G23" s="79"/>
      <c r="M23" s="8"/>
    </row>
    <row r="24" spans="1:14" s="4" customFormat="1" ht="19.5" customHeight="1" thickBot="1" x14ac:dyDescent="0.3">
      <c r="A24" s="4">
        <v>1</v>
      </c>
      <c r="C24" s="60" t="s">
        <v>12</v>
      </c>
      <c r="D24" s="61"/>
      <c r="E24" s="62"/>
      <c r="F24" s="63"/>
      <c r="G24" s="64"/>
      <c r="M24" s="8"/>
    </row>
    <row r="25" spans="1:14" x14ac:dyDescent="0.25">
      <c r="A25" s="4">
        <v>1</v>
      </c>
    </row>
    <row r="26" spans="1:14" x14ac:dyDescent="0.25">
      <c r="A26">
        <v>1</v>
      </c>
      <c r="B26" s="65" t="s">
        <v>32</v>
      </c>
      <c r="C26" s="65"/>
      <c r="D26" s="66" t="s">
        <v>38</v>
      </c>
      <c r="E26" s="66"/>
      <c r="F26" s="66"/>
      <c r="G26" s="66"/>
      <c r="H26" s="66"/>
      <c r="I26" s="66"/>
      <c r="J26" s="66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67" t="s">
        <v>13</v>
      </c>
      <c r="C28" s="68"/>
      <c r="D28" s="69"/>
      <c r="E28" s="70" t="s">
        <v>14</v>
      </c>
      <c r="F28" s="71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25.5" customHeight="1" x14ac:dyDescent="0.25">
      <c r="A29" s="4">
        <v>1</v>
      </c>
      <c r="B29" s="46" t="s">
        <v>34</v>
      </c>
      <c r="C29" s="47"/>
      <c r="D29" s="41" t="s">
        <v>34</v>
      </c>
      <c r="E29" s="52"/>
      <c r="F29" s="53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 t="shared" ref="K29" si="1">IF(J29&lt;&gt;"",J29*IF($E$18="platiteľ DPH",1.2,1),"")</f>
        <v/>
      </c>
    </row>
    <row r="30" spans="1:14" ht="25.5" customHeight="1" x14ac:dyDescent="0.25">
      <c r="A30" s="4">
        <v>1</v>
      </c>
      <c r="B30" s="48"/>
      <c r="C30" s="49"/>
      <c r="D30" s="42" t="s">
        <v>21</v>
      </c>
      <c r="E30" s="54" t="s">
        <v>21</v>
      </c>
      <c r="F30" s="55"/>
      <c r="G30" s="36" t="s">
        <v>22</v>
      </c>
      <c r="H30" s="37"/>
      <c r="I30" s="38">
        <v>1</v>
      </c>
      <c r="J30" s="39" t="str">
        <f t="shared" ref="J30:J41" si="2">IF(AND(H30&lt;&gt;"",I30&lt;&gt;""),H30*I30,"")</f>
        <v/>
      </c>
      <c r="K30" s="40" t="str">
        <f t="shared" ref="K30:K41" si="3">IF(J30&lt;&gt;"",J30*IF($E$18="platiteľ DPH",1.2,1),"")</f>
        <v/>
      </c>
    </row>
    <row r="31" spans="1:14" ht="39" customHeight="1" thickBot="1" x14ac:dyDescent="0.3">
      <c r="A31" s="4">
        <v>1</v>
      </c>
      <c r="B31" s="50"/>
      <c r="C31" s="51"/>
      <c r="D31" s="20" t="s">
        <v>23</v>
      </c>
      <c r="E31" s="44" t="s">
        <v>23</v>
      </c>
      <c r="F31" s="45"/>
      <c r="G31" s="21" t="s">
        <v>22</v>
      </c>
      <c r="H31" s="2"/>
      <c r="I31" s="22">
        <v>1</v>
      </c>
      <c r="J31" s="23" t="str">
        <f t="shared" si="2"/>
        <v/>
      </c>
      <c r="K31" s="24" t="str">
        <f t="shared" si="3"/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4" ht="25.5" customHeight="1" x14ac:dyDescent="0.25">
      <c r="A33" s="4">
        <v>1</v>
      </c>
      <c r="B33" s="46" t="s">
        <v>35</v>
      </c>
      <c r="C33" s="47"/>
      <c r="D33" s="41" t="s">
        <v>35</v>
      </c>
      <c r="E33" s="52"/>
      <c r="F33" s="53"/>
      <c r="G33" s="16" t="s">
        <v>20</v>
      </c>
      <c r="H33" s="1"/>
      <c r="I33" s="17">
        <v>1</v>
      </c>
      <c r="J33" s="18" t="str">
        <f t="shared" si="2"/>
        <v/>
      </c>
      <c r="K33" s="19" t="str">
        <f t="shared" si="3"/>
        <v/>
      </c>
      <c r="N33" s="3"/>
    </row>
    <row r="34" spans="1:14" ht="25.5" customHeight="1" x14ac:dyDescent="0.25">
      <c r="A34" s="4">
        <v>1</v>
      </c>
      <c r="B34" s="48"/>
      <c r="C34" s="49"/>
      <c r="D34" s="42" t="s">
        <v>21</v>
      </c>
      <c r="E34" s="54" t="s">
        <v>21</v>
      </c>
      <c r="F34" s="55"/>
      <c r="G34" s="36" t="s">
        <v>22</v>
      </c>
      <c r="H34" s="37"/>
      <c r="I34" s="38">
        <v>1</v>
      </c>
      <c r="J34" s="39" t="str">
        <f t="shared" ref="J34:J37" si="4">IF(AND(H34&lt;&gt;"",I34&lt;&gt;""),H34*I34,"")</f>
        <v/>
      </c>
      <c r="K34" s="40" t="str">
        <f t="shared" ref="K34:K37" si="5">IF(J34&lt;&gt;"",J34*IF($E$18="platiteľ DPH",1.2,1),"")</f>
        <v/>
      </c>
      <c r="N34" s="3"/>
    </row>
    <row r="35" spans="1:14" ht="39" customHeight="1" thickBot="1" x14ac:dyDescent="0.3">
      <c r="A35" s="4">
        <v>1</v>
      </c>
      <c r="B35" s="50"/>
      <c r="C35" s="51"/>
      <c r="D35" s="20" t="s">
        <v>23</v>
      </c>
      <c r="E35" s="44" t="s">
        <v>23</v>
      </c>
      <c r="F35" s="45"/>
      <c r="G35" s="21" t="s">
        <v>22</v>
      </c>
      <c r="H35" s="2"/>
      <c r="I35" s="22">
        <v>1</v>
      </c>
      <c r="J35" s="23" t="str">
        <f t="shared" si="4"/>
        <v/>
      </c>
      <c r="K35" s="24" t="str">
        <f t="shared" si="5"/>
        <v/>
      </c>
      <c r="N35" s="3"/>
    </row>
    <row r="36" spans="1:14" ht="25.5" customHeight="1" thickBot="1" x14ac:dyDescent="0.3">
      <c r="A36" s="4">
        <v>1</v>
      </c>
      <c r="B36" s="25"/>
      <c r="C36" s="26"/>
      <c r="D36" s="26"/>
      <c r="E36" s="26"/>
      <c r="F36" s="26"/>
      <c r="G36" s="26"/>
      <c r="H36" s="27"/>
      <c r="I36" s="27" t="s">
        <v>24</v>
      </c>
      <c r="J36" s="28" t="str">
        <f>IF(SUM(J33:J35)&gt;0,SUM(J33:J35),"")</f>
        <v/>
      </c>
      <c r="K36" s="28" t="str">
        <f>IF(SUM(K33:K35)&gt;0,SUM(K33:K35),"")</f>
        <v/>
      </c>
      <c r="M36" s="3" t="str">
        <f t="shared" ref="M33:M44" si="6">IF(J36&gt;0,J36,"")</f>
        <v/>
      </c>
      <c r="N36" s="3" t="str">
        <f t="shared" ref="N33:N44" si="7">IF(K36&gt;0,K36,"")</f>
        <v/>
      </c>
    </row>
    <row r="37" spans="1:14" ht="25.5" customHeight="1" x14ac:dyDescent="0.25">
      <c r="A37" s="4">
        <v>1</v>
      </c>
      <c r="B37" s="46" t="s">
        <v>37</v>
      </c>
      <c r="C37" s="47"/>
      <c r="D37" s="41" t="s">
        <v>37</v>
      </c>
      <c r="E37" s="52"/>
      <c r="F37" s="53"/>
      <c r="G37" s="16" t="s">
        <v>20</v>
      </c>
      <c r="H37" s="1"/>
      <c r="I37" s="17">
        <v>1</v>
      </c>
      <c r="J37" s="18" t="str">
        <f t="shared" si="4"/>
        <v/>
      </c>
      <c r="K37" s="19" t="str">
        <f t="shared" si="5"/>
        <v/>
      </c>
      <c r="N37" s="3"/>
    </row>
    <row r="38" spans="1:14" ht="25.5" customHeight="1" x14ac:dyDescent="0.25">
      <c r="A38" s="4">
        <v>1</v>
      </c>
      <c r="B38" s="48"/>
      <c r="C38" s="49"/>
      <c r="D38" s="42" t="s">
        <v>21</v>
      </c>
      <c r="E38" s="54" t="s">
        <v>21</v>
      </c>
      <c r="F38" s="55"/>
      <c r="G38" s="36" t="s">
        <v>22</v>
      </c>
      <c r="H38" s="37"/>
      <c r="I38" s="38">
        <v>1</v>
      </c>
      <c r="J38" s="39" t="str">
        <f t="shared" ref="J38:J39" si="8">IF(AND(H38&lt;&gt;"",I38&lt;&gt;""),H38*I38,"")</f>
        <v/>
      </c>
      <c r="K38" s="40" t="str">
        <f t="shared" ref="K38:K39" si="9">IF(J38&lt;&gt;"",J38*IF($E$18="platiteľ DPH",1.2,1),"")</f>
        <v/>
      </c>
      <c r="N38" s="3"/>
    </row>
    <row r="39" spans="1:14" ht="39" customHeight="1" thickBot="1" x14ac:dyDescent="0.3">
      <c r="A39" s="4">
        <v>1</v>
      </c>
      <c r="B39" s="50"/>
      <c r="C39" s="51"/>
      <c r="D39" s="20" t="s">
        <v>23</v>
      </c>
      <c r="E39" s="44" t="s">
        <v>23</v>
      </c>
      <c r="F39" s="45"/>
      <c r="G39" s="21" t="s">
        <v>22</v>
      </c>
      <c r="H39" s="2"/>
      <c r="I39" s="22">
        <v>1</v>
      </c>
      <c r="J39" s="23" t="str">
        <f t="shared" si="8"/>
        <v/>
      </c>
      <c r="K39" s="24" t="str">
        <f t="shared" si="9"/>
        <v/>
      </c>
      <c r="N39" s="3"/>
    </row>
    <row r="40" spans="1:14" ht="25.5" customHeight="1" thickBot="1" x14ac:dyDescent="0.3">
      <c r="A40" s="4">
        <v>1</v>
      </c>
      <c r="B40" s="25"/>
      <c r="C40" s="26"/>
      <c r="D40" s="26"/>
      <c r="E40" s="26"/>
      <c r="F40" s="26"/>
      <c r="G40" s="26"/>
      <c r="H40" s="27"/>
      <c r="I40" s="27" t="s">
        <v>24</v>
      </c>
      <c r="J40" s="28" t="str">
        <f>IF(SUM(J37:J39)&gt;0,SUM(J37:J39),"")</f>
        <v/>
      </c>
      <c r="K40" s="28" t="str">
        <f>IF(SUM(K37:K39)&gt;0,SUM(K37:K39),"")</f>
        <v/>
      </c>
      <c r="M40" s="3" t="str">
        <f t="shared" si="6"/>
        <v/>
      </c>
      <c r="N40" s="3" t="str">
        <f t="shared" si="7"/>
        <v/>
      </c>
    </row>
    <row r="41" spans="1:14" ht="25.5" customHeight="1" x14ac:dyDescent="0.25">
      <c r="A41" s="4">
        <v>1</v>
      </c>
      <c r="B41" s="46" t="s">
        <v>36</v>
      </c>
      <c r="C41" s="47"/>
      <c r="D41" s="41" t="s">
        <v>36</v>
      </c>
      <c r="E41" s="52"/>
      <c r="F41" s="53"/>
      <c r="G41" s="16" t="s">
        <v>20</v>
      </c>
      <c r="H41" s="1"/>
      <c r="I41" s="17">
        <v>1</v>
      </c>
      <c r="J41" s="18" t="str">
        <f t="shared" si="2"/>
        <v/>
      </c>
      <c r="K41" s="19" t="str">
        <f t="shared" si="3"/>
        <v/>
      </c>
      <c r="N41" s="3"/>
    </row>
    <row r="42" spans="1:14" ht="25.5" customHeight="1" x14ac:dyDescent="0.25">
      <c r="A42" s="4">
        <v>1</v>
      </c>
      <c r="B42" s="48"/>
      <c r="C42" s="49"/>
      <c r="D42" s="42" t="s">
        <v>21</v>
      </c>
      <c r="E42" s="54" t="s">
        <v>21</v>
      </c>
      <c r="F42" s="55"/>
      <c r="G42" s="36" t="s">
        <v>22</v>
      </c>
      <c r="H42" s="37"/>
      <c r="I42" s="38">
        <v>1</v>
      </c>
      <c r="J42" s="39" t="str">
        <f t="shared" ref="J42:J43" si="10">IF(AND(H42&lt;&gt;"",I42&lt;&gt;""),H42*I42,"")</f>
        <v/>
      </c>
      <c r="K42" s="40" t="str">
        <f t="shared" ref="K42:K43" si="11">IF(J42&lt;&gt;"",J42*IF($E$18="platiteľ DPH",1.2,1),"")</f>
        <v/>
      </c>
      <c r="N42" s="3"/>
    </row>
    <row r="43" spans="1:14" ht="39" customHeight="1" thickBot="1" x14ac:dyDescent="0.3">
      <c r="A43" s="4">
        <v>1</v>
      </c>
      <c r="B43" s="50"/>
      <c r="C43" s="51"/>
      <c r="D43" s="20" t="s">
        <v>23</v>
      </c>
      <c r="E43" s="44" t="s">
        <v>23</v>
      </c>
      <c r="F43" s="45"/>
      <c r="G43" s="21" t="s">
        <v>22</v>
      </c>
      <c r="H43" s="2"/>
      <c r="I43" s="22">
        <v>1</v>
      </c>
      <c r="J43" s="23" t="str">
        <f t="shared" si="10"/>
        <v/>
      </c>
      <c r="K43" s="24" t="str">
        <f t="shared" si="11"/>
        <v/>
      </c>
      <c r="N43" s="3"/>
    </row>
    <row r="44" spans="1:14" ht="25.5" customHeight="1" thickBot="1" x14ac:dyDescent="0.3">
      <c r="A44" s="4">
        <v>1</v>
      </c>
      <c r="B44" s="95"/>
      <c r="C44" s="96"/>
      <c r="D44" s="96"/>
      <c r="E44" s="96"/>
      <c r="F44" s="96"/>
      <c r="G44" s="96"/>
      <c r="H44" s="97"/>
      <c r="I44" s="97" t="s">
        <v>24</v>
      </c>
      <c r="J44" s="101" t="str">
        <f>IF(SUM(J41:J43)&gt;0,SUM(J41:J43),"")</f>
        <v/>
      </c>
      <c r="K44" s="28" t="str">
        <f>IF(SUM(K41:K43)&gt;0,SUM(K41:K43),"")</f>
        <v/>
      </c>
      <c r="M44" s="3" t="str">
        <f t="shared" si="6"/>
        <v/>
      </c>
      <c r="N44" s="3" t="str">
        <f t="shared" si="7"/>
        <v/>
      </c>
    </row>
    <row r="45" spans="1:14" ht="25.5" customHeight="1" thickBot="1" x14ac:dyDescent="0.3">
      <c r="A45" s="4">
        <v>1</v>
      </c>
      <c r="B45" s="95"/>
      <c r="C45" s="96"/>
      <c r="D45" s="96"/>
      <c r="E45" s="96"/>
      <c r="F45" s="96"/>
      <c r="G45" s="96"/>
      <c r="H45" s="99" t="s">
        <v>39</v>
      </c>
      <c r="I45" s="100"/>
      <c r="J45" s="98" t="str">
        <f>IF(SUM(J32,J36,J40,J44)&gt;0,SUM(J32,J36,J40,J44),"")</f>
        <v/>
      </c>
      <c r="K45" s="98" t="str">
        <f>IF(SUM(K32,K36,K40,K44)&gt;0,SUM(K32,K36,K40,K44),"")</f>
        <v/>
      </c>
    </row>
    <row r="46" spans="1:14" x14ac:dyDescent="0.25">
      <c r="A46" s="4">
        <v>1</v>
      </c>
    </row>
    <row r="47" spans="1:14" x14ac:dyDescent="0.25">
      <c r="A47" s="4">
        <v>1</v>
      </c>
      <c r="C47" s="57" t="s">
        <v>25</v>
      </c>
      <c r="D47" s="58"/>
      <c r="E47" s="58"/>
      <c r="F47" s="58"/>
      <c r="G47" s="58"/>
      <c r="H47" s="58"/>
      <c r="I47" s="58"/>
      <c r="J47" s="59"/>
    </row>
    <row r="48" spans="1:14" x14ac:dyDescent="0.25">
      <c r="A48" s="4">
        <v>1</v>
      </c>
    </row>
    <row r="49" spans="1:15" x14ac:dyDescent="0.25">
      <c r="A49" s="4">
        <v>1</v>
      </c>
    </row>
    <row r="50" spans="1:15" x14ac:dyDescent="0.25">
      <c r="A50" s="4">
        <v>1</v>
      </c>
      <c r="C50" s="29" t="s">
        <v>26</v>
      </c>
      <c r="D50" s="30"/>
    </row>
    <row r="51" spans="1:15" s="31" customFormat="1" x14ac:dyDescent="0.25">
      <c r="A51" s="4">
        <v>1</v>
      </c>
      <c r="C51" s="29"/>
      <c r="M51" s="32"/>
    </row>
    <row r="52" spans="1:15" s="31" customFormat="1" ht="15" customHeight="1" x14ac:dyDescent="0.25">
      <c r="A52" s="4">
        <v>1</v>
      </c>
      <c r="C52" s="29" t="s">
        <v>27</v>
      </c>
      <c r="D52" s="33"/>
      <c r="G52" s="34"/>
      <c r="H52" s="34"/>
      <c r="I52" s="34"/>
      <c r="J52" s="34"/>
      <c r="K52" s="34"/>
      <c r="M52" s="32"/>
    </row>
    <row r="53" spans="1:15" s="31" customFormat="1" x14ac:dyDescent="0.25">
      <c r="A53" s="4">
        <v>1</v>
      </c>
      <c r="F53" s="35"/>
      <c r="G53" s="56" t="s">
        <v>33</v>
      </c>
      <c r="H53" s="56"/>
      <c r="I53" s="56"/>
      <c r="J53" s="56"/>
      <c r="K53" s="56"/>
      <c r="M53" s="32"/>
    </row>
    <row r="59" spans="1:15" x14ac:dyDescent="0.25">
      <c r="O59" s="43"/>
    </row>
    <row r="60" spans="1:15" x14ac:dyDescent="0.25">
      <c r="O60" s="43"/>
    </row>
  </sheetData>
  <sheetProtection algorithmName="SHA-512" hashValue="dGOBPmzIY+gZKR8E2xvQk6X1WKdSZnhFXwfjESYTd93rSb1rA8aFEaQzASiyFz9mpzCQkcTkmHDi2oUBq0zL8w==" saltValue="CCrhklPRDDd97VzGAag2Dw==" spinCount="100000" sheet="1" formatCells="0" formatColumns="0" formatRows="0" selectLockedCells="1"/>
  <autoFilter ref="A1:A53" xr:uid="{00000000-0009-0000-0000-000000000000}"/>
  <mergeCells count="50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6:C26"/>
    <mergeCell ref="D26:J26"/>
    <mergeCell ref="B28:D28"/>
    <mergeCell ref="E28:F28"/>
    <mergeCell ref="E29:F29"/>
    <mergeCell ref="G53:K53"/>
    <mergeCell ref="E30:F30"/>
    <mergeCell ref="E31:F31"/>
    <mergeCell ref="C47:J47"/>
    <mergeCell ref="B29:C31"/>
    <mergeCell ref="B41:C43"/>
    <mergeCell ref="E41:F41"/>
    <mergeCell ref="E42:F42"/>
    <mergeCell ref="E43:F43"/>
    <mergeCell ref="B33:C35"/>
    <mergeCell ref="E33:F33"/>
    <mergeCell ref="E34:F34"/>
    <mergeCell ref="H45:I45"/>
    <mergeCell ref="E35:F35"/>
    <mergeCell ref="B37:C39"/>
    <mergeCell ref="E37:F37"/>
    <mergeCell ref="E38:F38"/>
    <mergeCell ref="E39:F3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2026-03-12T10:54:25Z</cp:lastPrinted>
  <dcterms:created xsi:type="dcterms:W3CDTF">2022-03-17T11:13:46Z</dcterms:created>
  <dcterms:modified xsi:type="dcterms:W3CDTF">2026-03-12T12:09:14Z</dcterms:modified>
</cp:coreProperties>
</file>