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Josephine\Predajný automat\"/>
    </mc:Choice>
  </mc:AlternateContent>
  <xr:revisionPtr revIDLastSave="0" documentId="8_{9BB3E54E-2E31-417D-A5AE-C64A9712CE8E}" xr6:coauthVersionLast="47" xr6:coauthVersionMax="47" xr10:uidLastSave="{00000000-0000-0000-0000-000000000000}"/>
  <bookViews>
    <workbookView xWindow="-120" yWindow="-120" windowWidth="29040" windowHeight="15720" xr2:uid="{C9B9979B-071F-4747-ACE7-FB329CEB2D4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<sst xmlns="http://schemas.openxmlformats.org/spreadsheetml/2006/main" count="40" uniqueCount="37">
  <si>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</si>
  <si>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</si>
  <si>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</si>
  <si>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</si>
  <si>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</si>
  <si>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</si>
  <si>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</si>
  <si>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</si>
  <si>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</si>
  <si>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</si>
  <si>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</si>
  <si>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</si>
  <si>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</si>
  <si>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</si>
  <si>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</si>
  <si>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</si>
  <si>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</si>
  <si>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</si>
  <si>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</si>
  <si>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</si>
  <si>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</si>
  <si>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</si>
  <si>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</si>
  <si>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</si>
  <si>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</si>
  <si>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</si>
  <si>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</si>
  <si>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</si>
  <si>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</si>
  <si>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</si>
  <si>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</si>
  <si>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</si>
  <si>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</si>
  <si>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</si>
  <si>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</si>
  <si>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Predajný automat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</si>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</sst>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 xr:uid="{0C895308-787A-4C45-A420-777C666A2FCB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53C7-3700-47F6-9AA4-9C1823FCA8EE}">
  <sheetPr codeName="Sheet22"/>
  <dimension ref="A1:M47"/>
  <sheetViews>
    <sheetView tabSelected="1" view="pageBreakPreview" zoomScaleNormal="100" zoomScaleSheetLayoutView="100" workbookViewId="0">
      <pane ySplit="3" topLeftCell="A6" activePane="bottomLeft" state="frozen"/>
      <selection pane="bottomLeft" activeCell="H16" sqref="H16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36</v>
      </c>
      <c r="K4" s="6"/>
      <c r="M4" s="7"/>
    </row>
    <row r="5" spans="1:13" s="2" customFormat="1" ht="23.25" customHeight="1" x14ac:dyDescent="0.2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customHeight="1" x14ac:dyDescent="0.2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2"/>
      <c r="F23" s="23"/>
      <c r="G23" s="24"/>
      <c r="M23" s="7"/>
    </row>
    <row r="24" spans="1:13" s="2" customFormat="1" ht="19.5" customHeight="1" thickBot="1" x14ac:dyDescent="0.3">
      <c r="A24" s="2">
        <v>1</v>
      </c>
      <c r="C24" s="29" t="s">
        <v>12</v>
      </c>
      <c r="D24" s="30"/>
      <c r="E24" s="31"/>
      <c r="F24" s="32"/>
      <c r="G24" s="33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4" t="s">
        <v>13</v>
      </c>
      <c r="C27" s="34"/>
      <c r="D27" s="35" t="s">
        <v>35</v>
      </c>
      <c r="E27" s="35"/>
      <c r="F27" s="35"/>
      <c r="G27" s="35"/>
      <c r="H27" s="35"/>
      <c r="I27" s="35"/>
      <c r="J27" s="35"/>
      <c r="K27" s="36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37" t="s">
        <v>14</v>
      </c>
      <c r="C29" s="38"/>
      <c r="D29" s="39"/>
      <c r="E29" s="40" t="s">
        <v>15</v>
      </c>
      <c r="F29" s="41"/>
      <c r="G29" s="42" t="s">
        <v>16</v>
      </c>
      <c r="H29" s="43" t="s">
        <v>17</v>
      </c>
      <c r="I29" s="42" t="s">
        <v>18</v>
      </c>
      <c r="J29" s="44" t="s">
        <v>19</v>
      </c>
      <c r="K29" s="45" t="s">
        <v>20</v>
      </c>
    </row>
    <row r="30" spans="1:13" ht="30" customHeight="1" thickBot="1" x14ac:dyDescent="0.3">
      <c r="A30" s="2">
        <v>1</v>
      </c>
      <c r="B30" s="46" t="str">
        <f>D27</f>
        <v>Predajný automat</v>
      </c>
      <c r="C30" s="47"/>
      <c r="D30" s="48"/>
      <c r="E30" s="49"/>
      <c r="F30" s="50"/>
      <c r="G30" s="51" t="s">
        <v>21</v>
      </c>
      <c r="H30" s="52"/>
      <c r="I30" s="53">
        <v>1</v>
      </c>
      <c r="J30" s="54" t="str">
        <f t="shared" ref="J30:J32" si="0">IF(AND(H30&lt;&gt;"",I30&lt;&gt;""),H30*I30,"")</f>
        <v/>
      </c>
      <c r="K30" s="55" t="str">
        <f>IF(J30&lt;&gt;"",J30*IF($E$18="platiteľ DPH",1.23,1),"")</f>
        <v/>
      </c>
    </row>
    <row r="31" spans="1:13" ht="25.5" customHeight="1" x14ac:dyDescent="0.25">
      <c r="A31" s="2">
        <v>1</v>
      </c>
      <c r="B31" s="61" t="s">
        <v>22</v>
      </c>
      <c r="C31" s="62"/>
      <c r="D31" s="63" t="s">
        <v>23</v>
      </c>
      <c r="E31" s="64" t="s">
        <v>24</v>
      </c>
      <c r="F31" s="65"/>
      <c r="G31" s="51" t="s">
        <v>24</v>
      </c>
      <c r="H31" s="52"/>
      <c r="I31" s="53">
        <v>1</v>
      </c>
      <c r="J31" s="54" t="str">
        <f t="shared" si="0"/>
        <v/>
      </c>
      <c r="K31" s="55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6"/>
      <c r="C32" s="67"/>
      <c r="D32" s="68" t="s">
        <v>25</v>
      </c>
      <c r="E32" s="69" t="s">
        <v>24</v>
      </c>
      <c r="F32" s="70"/>
      <c r="G32" s="56" t="s">
        <v>24</v>
      </c>
      <c r="H32" s="57"/>
      <c r="I32" s="58">
        <v>1</v>
      </c>
      <c r="J32" s="59" t="str">
        <f t="shared" si="0"/>
        <v/>
      </c>
      <c r="K32" s="60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71"/>
      <c r="C33" s="72"/>
      <c r="D33" s="72"/>
      <c r="E33" s="72"/>
      <c r="F33" s="72"/>
      <c r="G33" s="72"/>
      <c r="H33" s="73"/>
      <c r="I33" s="73" t="s">
        <v>26</v>
      </c>
      <c r="J33" s="74" t="str">
        <f>IF(SUM(J30:J32)&gt;0,SUM(J30:J32),"")</f>
        <v/>
      </c>
      <c r="K33" s="74" t="str">
        <f>IF(SUM(K30:K32)&gt;0,SUM(K30:K32),"")</f>
        <v/>
      </c>
    </row>
    <row r="34" spans="1:13" x14ac:dyDescent="0.25">
      <c r="A34" s="2">
        <v>1</v>
      </c>
      <c r="B34" s="75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6" t="s">
        <v>28</v>
      </c>
      <c r="D37" s="77"/>
      <c r="E37" s="77"/>
      <c r="F37" s="77"/>
      <c r="G37" s="77"/>
      <c r="H37" s="77"/>
      <c r="I37" s="77"/>
      <c r="J37" s="78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79" t="s">
        <v>29</v>
      </c>
      <c r="D41" s="80"/>
    </row>
    <row r="42" spans="1:13" s="81" customFormat="1" x14ac:dyDescent="0.25">
      <c r="A42" s="2">
        <v>1</v>
      </c>
      <c r="C42" s="79"/>
      <c r="M42" s="82"/>
    </row>
    <row r="43" spans="1:13" s="81" customFormat="1" ht="15" customHeight="1" x14ac:dyDescent="0.25">
      <c r="A43" s="2">
        <v>1</v>
      </c>
      <c r="C43" s="79" t="s">
        <v>30</v>
      </c>
      <c r="D43" s="83"/>
      <c r="G43" s="84"/>
      <c r="H43" s="84"/>
      <c r="I43" s="84"/>
      <c r="J43" s="84"/>
      <c r="K43" s="84"/>
      <c r="M43" s="82"/>
    </row>
    <row r="44" spans="1:13" s="81" customFormat="1" x14ac:dyDescent="0.25">
      <c r="A44" s="2">
        <v>1</v>
      </c>
      <c r="F44" s="85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82"/>
    </row>
    <row r="45" spans="1:13" s="81" customFormat="1" x14ac:dyDescent="0.25">
      <c r="A45" s="2">
        <v>1</v>
      </c>
      <c r="F45" s="85"/>
      <c r="G45" s="86"/>
      <c r="H45" s="86"/>
      <c r="I45" s="86"/>
      <c r="J45" s="86"/>
      <c r="K45" s="86"/>
      <c r="M45" s="82"/>
    </row>
    <row r="46" spans="1:13" ht="15" customHeight="1" x14ac:dyDescent="0.25">
      <c r="A46" s="2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25">
      <c r="A47" s="2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5919D602-C567-4099-A228-0728CC13CF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2026-03-12T11:59:35Z</dcterms:created>
  <dcterms:modified xsi:type="dcterms:W3CDTF">2026-03-12T12:03:59Z</dcterms:modified>
</cp:coreProperties>
</file>