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Beef House, s.r.o\VO\Josephine\Konvektomat\"/>
    </mc:Choice>
  </mc:AlternateContent>
  <xr:revisionPtr revIDLastSave="0" documentId="8_{CACD3D41-65D5-46FB-A824-0F9DCA497CE5}" xr6:coauthVersionLast="47" xr6:coauthVersionMax="47" xr10:uidLastSave="{00000000-0000-0000-0000-000000000000}"/>
  <bookViews>
    <workbookView xWindow="-120" yWindow="-120" windowWidth="29040" windowHeight="15720" xr2:uid="{6D9FACE2-E440-407C-9603-A37491894AB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K37" i="1" l="1"/>
  <c r="J37" i="1"/>
</calcChain>
</file>

<file path=xl/sharedStrings.xml><?xml version="1.0" encoding="utf-8"?>
<sst xmlns="http://schemas.openxmlformats.org/spreadsheetml/2006/main" count="49" uniqueCount="42">
  <si>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</si>
  <si>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</si>
  <si>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</si>
  <si>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</si>
  <si>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</si>
  <si>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</si>
  <si>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</si>
  <si>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</si>
  <si>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</si>
  <si>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</si>
  <si>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</si>
  <si>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</si>
  <si>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</si>
  <si>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</si>
  <si>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</si>
  <si>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</si>
  <si>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</si>
  <si>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</si>
  <si>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</si>
  <si>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</si>
  <si>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</si>
  <si>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</si>
  <si>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</si>
  <si>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</si>
  <si>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</si>
  <si>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</si>
  <si>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</si>
  <si>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</si>
  <si>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</si>
  <si>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</si>
  <si>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</si>
  <si>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</si>
  <si>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</si>
  <si>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</si>
  <si>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</si>
  <si>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Konvektomat el. 20xGN2</t>
  </si>
  <si>
    <t>podpis a pečiatka navrhovateľa</t>
  </si>
  <si>
    <t>Sprcha ku konvektomatu</t>
  </si>
  <si>
    <t>Zmäkčovač - 12V volumetrický</t>
  </si>
  <si>
    <t>Gastronádoba dierovaná</t>
  </si>
  <si>
    <t>Vozík zavážací s klietkou 20xGN2/1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</si>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</sst>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4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3" xfId="1" applyNumberFormat="1" applyFont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6745D598-B6A9-45EC-97BB-A487D8886BB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100">
          <cell r="D100" t="str">
            <v xml:space="preserve"> – Príloha č. 2: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801-8E57-4259-A932-A865B1ABB28A}">
  <sheetPr codeName="Sheet22"/>
  <dimension ref="A1:M51"/>
  <sheetViews>
    <sheetView tabSelected="1" view="pageBreakPreview" zoomScaleNormal="100" zoomScaleSheetLayoutView="100" workbookViewId="0">
      <pane ySplit="3" topLeftCell="A4" activePane="bottomLeft" state="frozen"/>
      <selection pane="bottomLeft" activeCell="C52" sqref="B52:K363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41</v>
      </c>
      <c r="K4" s="6"/>
      <c r="M4" s="7"/>
    </row>
    <row r="5" spans="1:13" s="2" customFormat="1" ht="23.25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13</v>
      </c>
      <c r="C27" s="37"/>
      <c r="D27" s="38" t="s">
        <v>35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x14ac:dyDescent="0.25">
      <c r="A30" s="2">
        <v>1</v>
      </c>
      <c r="B30" s="49" t="str">
        <f>D27</f>
        <v>Konvektomat el. 20xGN2</v>
      </c>
      <c r="C30" s="50"/>
      <c r="D30" s="51"/>
      <c r="E30" s="52"/>
      <c r="F30" s="53"/>
      <c r="G30" s="54" t="s">
        <v>21</v>
      </c>
      <c r="H30" s="55"/>
      <c r="I30" s="56">
        <v>4</v>
      </c>
      <c r="J30" s="57" t="str">
        <f t="shared" ref="J30:J36" si="0">IF(AND(H30&lt;&gt;"",I30&lt;&gt;""),H30*I30,"")</f>
        <v/>
      </c>
      <c r="K30" s="58" t="str">
        <f t="shared" ref="K30:K36" si="1">IF(J30&lt;&gt;"",J30*IF($E$18="platiteľ DPH",1.23,1),"")</f>
        <v/>
      </c>
    </row>
    <row r="31" spans="1:13" ht="25.5" customHeight="1" x14ac:dyDescent="0.25">
      <c r="A31" s="2">
        <v>1</v>
      </c>
      <c r="B31" s="59" t="s">
        <v>37</v>
      </c>
      <c r="C31" s="60"/>
      <c r="D31" s="61"/>
      <c r="E31" s="62"/>
      <c r="F31" s="63"/>
      <c r="G31" s="64" t="s">
        <v>21</v>
      </c>
      <c r="H31" s="65"/>
      <c r="I31" s="66">
        <v>4</v>
      </c>
      <c r="J31" s="67" t="str">
        <f t="shared" si="0"/>
        <v/>
      </c>
      <c r="K31" s="68" t="str">
        <f t="shared" si="1"/>
        <v/>
      </c>
    </row>
    <row r="32" spans="1:13" ht="25.5" customHeight="1" x14ac:dyDescent="0.25">
      <c r="A32" s="2">
        <v>1</v>
      </c>
      <c r="B32" s="59" t="s">
        <v>38</v>
      </c>
      <c r="C32" s="60"/>
      <c r="D32" s="61"/>
      <c r="E32" s="62"/>
      <c r="F32" s="63"/>
      <c r="G32" s="64" t="s">
        <v>21</v>
      </c>
      <c r="H32" s="65"/>
      <c r="I32" s="66">
        <v>1</v>
      </c>
      <c r="J32" s="67" t="str">
        <f t="shared" si="0"/>
        <v/>
      </c>
      <c r="K32" s="68" t="str">
        <f t="shared" si="1"/>
        <v/>
      </c>
    </row>
    <row r="33" spans="1:13" ht="25.5" customHeight="1" x14ac:dyDescent="0.25">
      <c r="A33" s="2">
        <v>1</v>
      </c>
      <c r="B33" s="59" t="s">
        <v>39</v>
      </c>
      <c r="C33" s="60"/>
      <c r="D33" s="61"/>
      <c r="E33" s="62"/>
      <c r="F33" s="63"/>
      <c r="G33" s="64" t="s">
        <v>21</v>
      </c>
      <c r="H33" s="65"/>
      <c r="I33" s="66">
        <v>80</v>
      </c>
      <c r="J33" s="67" t="str">
        <f t="shared" si="0"/>
        <v/>
      </c>
      <c r="K33" s="68" t="str">
        <f t="shared" si="1"/>
        <v/>
      </c>
    </row>
    <row r="34" spans="1:13" ht="25.5" customHeight="1" thickBot="1" x14ac:dyDescent="0.3">
      <c r="A34" s="2">
        <v>1</v>
      </c>
      <c r="B34" s="69" t="s">
        <v>40</v>
      </c>
      <c r="C34" s="70"/>
      <c r="D34" s="71"/>
      <c r="E34" s="72"/>
      <c r="F34" s="73"/>
      <c r="G34" s="74" t="s">
        <v>21</v>
      </c>
      <c r="H34" s="75"/>
      <c r="I34" s="76">
        <v>2</v>
      </c>
      <c r="J34" s="77" t="str">
        <f t="shared" si="0"/>
        <v/>
      </c>
      <c r="K34" s="78" t="str">
        <f t="shared" si="1"/>
        <v/>
      </c>
    </row>
    <row r="35" spans="1:13" ht="25.5" customHeight="1" x14ac:dyDescent="0.25">
      <c r="A35" s="2">
        <v>1</v>
      </c>
      <c r="B35" s="79" t="s">
        <v>22</v>
      </c>
      <c r="C35" s="80"/>
      <c r="D35" s="81" t="s">
        <v>23</v>
      </c>
      <c r="E35" s="82" t="s">
        <v>24</v>
      </c>
      <c r="F35" s="83"/>
      <c r="G35" s="54" t="s">
        <v>24</v>
      </c>
      <c r="H35" s="55"/>
      <c r="I35" s="56">
        <v>1</v>
      </c>
      <c r="J35" s="57" t="str">
        <f t="shared" si="0"/>
        <v/>
      </c>
      <c r="K35" s="58" t="str">
        <f t="shared" si="1"/>
        <v/>
      </c>
    </row>
    <row r="36" spans="1:13" ht="25.5" customHeight="1" thickBot="1" x14ac:dyDescent="0.3">
      <c r="A36" s="2">
        <v>1</v>
      </c>
      <c r="B36" s="84"/>
      <c r="C36" s="85"/>
      <c r="D36" s="86" t="s">
        <v>25</v>
      </c>
      <c r="E36" s="87" t="s">
        <v>24</v>
      </c>
      <c r="F36" s="88"/>
      <c r="G36" s="74" t="s">
        <v>24</v>
      </c>
      <c r="H36" s="75"/>
      <c r="I36" s="76">
        <v>1</v>
      </c>
      <c r="J36" s="77" t="str">
        <f t="shared" si="0"/>
        <v/>
      </c>
      <c r="K36" s="78" t="str">
        <f t="shared" si="1"/>
        <v/>
      </c>
    </row>
    <row r="37" spans="1:13" ht="25.5" customHeight="1" thickBot="1" x14ac:dyDescent="0.3">
      <c r="A37" s="2">
        <v>1</v>
      </c>
      <c r="B37" s="89"/>
      <c r="C37" s="90"/>
      <c r="D37" s="90"/>
      <c r="E37" s="90"/>
      <c r="F37" s="90"/>
      <c r="G37" s="90"/>
      <c r="H37" s="91"/>
      <c r="I37" s="91" t="s">
        <v>26</v>
      </c>
      <c r="J37" s="92" t="str">
        <f>IF(SUM(J30:J36)&gt;0,SUM(J30:J36),"")</f>
        <v/>
      </c>
      <c r="K37" s="92" t="str">
        <f>IF(SUM(K30:K36)&gt;0,SUM(K30:K36),"")</f>
        <v/>
      </c>
    </row>
    <row r="38" spans="1:13" x14ac:dyDescent="0.25">
      <c r="A38" s="2">
        <v>1</v>
      </c>
      <c r="B38" s="93" t="s">
        <v>27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94" t="s">
        <v>28</v>
      </c>
      <c r="D41" s="95"/>
      <c r="E41" s="95"/>
      <c r="F41" s="95"/>
      <c r="G41" s="95"/>
      <c r="H41" s="95"/>
      <c r="I41" s="95"/>
      <c r="J41" s="96"/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 s="2">
        <v>1</v>
      </c>
    </row>
    <row r="45" spans="1:13" x14ac:dyDescent="0.25">
      <c r="A45" s="2">
        <v>1</v>
      </c>
      <c r="C45" s="97" t="s">
        <v>29</v>
      </c>
      <c r="D45" s="98"/>
    </row>
    <row r="46" spans="1:13" s="99" customFormat="1" x14ac:dyDescent="0.25">
      <c r="A46" s="2">
        <v>1</v>
      </c>
      <c r="C46" s="97"/>
      <c r="M46" s="100"/>
    </row>
    <row r="47" spans="1:13" s="99" customFormat="1" ht="15" customHeight="1" x14ac:dyDescent="0.25">
      <c r="A47" s="2">
        <v>1</v>
      </c>
      <c r="C47" s="97" t="s">
        <v>30</v>
      </c>
      <c r="D47" s="101"/>
      <c r="G47" s="102"/>
      <c r="H47" s="102"/>
      <c r="I47" s="102"/>
      <c r="J47" s="102"/>
      <c r="K47" s="102"/>
      <c r="M47" s="100"/>
    </row>
    <row r="48" spans="1:13" s="99" customFormat="1" x14ac:dyDescent="0.25">
      <c r="A48" s="2">
        <v>1</v>
      </c>
      <c r="F48" s="103"/>
      <c r="G48" s="104" t="s">
        <v>36</v>
      </c>
      <c r="H48" s="104"/>
      <c r="I48" s="104"/>
      <c r="J48" s="104"/>
      <c r="K48" s="104"/>
      <c r="M48" s="100"/>
    </row>
    <row r="49" spans="1:13" s="99" customFormat="1" x14ac:dyDescent="0.25">
      <c r="A49" s="2">
        <v>1</v>
      </c>
      <c r="F49" s="103"/>
      <c r="G49" s="105"/>
      <c r="H49" s="105"/>
      <c r="I49" s="105"/>
      <c r="J49" s="105"/>
      <c r="K49" s="105"/>
      <c r="M49" s="100"/>
    </row>
    <row r="50" spans="1:13" ht="15" customHeight="1" x14ac:dyDescent="0.25">
      <c r="A50" s="2">
        <v>1</v>
      </c>
      <c r="B50" s="106" t="s">
        <v>31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</row>
    <row r="51" spans="1:13" x14ac:dyDescent="0.25">
      <c r="A51" s="2">
        <v>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7"/>
    </row>
  </sheetData>
  <sheetProtection selectLockedCells="1"/>
  <autoFilter ref="A1:A51" xr:uid="{00000000-0009-0000-0000-000006000000}"/>
  <mergeCells count="47">
    <mergeCell ref="C41:J41"/>
    <mergeCell ref="G48:K48"/>
    <mergeCell ref="B50:K51"/>
    <mergeCell ref="B33:D33"/>
    <mergeCell ref="E33:F33"/>
    <mergeCell ref="B34:D34"/>
    <mergeCell ref="E34:F34"/>
    <mergeCell ref="B35:C36"/>
    <mergeCell ref="E35:F35"/>
    <mergeCell ref="E36:F36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8A21858-AE9B-4C58-821B-A25B1A3F037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2026-03-13T09:06:50Z</cp:lastPrinted>
  <dcterms:created xsi:type="dcterms:W3CDTF">2026-03-13T08:54:30Z</dcterms:created>
  <dcterms:modified xsi:type="dcterms:W3CDTF">2026-03-13T09:07:30Z</dcterms:modified>
</cp:coreProperties>
</file>