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alena_tothova2_dpmk_kosice_sk/Documents/26_Odpady_zber_a_odvoz_ALTO/06_SP/"/>
    </mc:Choice>
  </mc:AlternateContent>
  <xr:revisionPtr revIDLastSave="0" documentId="8_{B1CEC189-A8A4-4B7C-B5FE-6C5B4DC500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6" i="1"/>
  <c r="H35" i="1"/>
  <c r="H34" i="1"/>
  <c r="H29" i="1"/>
  <c r="H28" i="1"/>
  <c r="H27" i="1"/>
  <c r="H26" i="1"/>
  <c r="H25" i="1"/>
  <c r="H24" i="1"/>
  <c r="H19" i="1"/>
  <c r="H17" i="1"/>
  <c r="H15" i="1"/>
  <c r="H20" i="1" l="1"/>
  <c r="H30" i="1"/>
  <c r="H36" i="1"/>
  <c r="H38" i="1" l="1"/>
</calcChain>
</file>

<file path=xl/sharedStrings.xml><?xml version="1.0" encoding="utf-8"?>
<sst xmlns="http://schemas.openxmlformats.org/spreadsheetml/2006/main" count="65" uniqueCount="38">
  <si>
    <t>Príloha č.2 - Návrh na plnenie kritérií (Rozpočet)</t>
  </si>
  <si>
    <r>
      <t xml:space="preserve">Názov zákazky: </t>
    </r>
    <r>
      <rPr>
        <sz val="12"/>
        <color theme="1"/>
        <rFont val="Times New Roman"/>
        <family val="1"/>
        <charset val="238"/>
      </rPr>
      <t>Zber, odvoz a zneškodnenie odpadov</t>
    </r>
  </si>
  <si>
    <t xml:space="preserve">Uchádzač: </t>
  </si>
  <si>
    <t xml:space="preserve">Obchodné meno: </t>
  </si>
  <si>
    <t>Adresa podnikania:</t>
  </si>
  <si>
    <t>IČO:</t>
  </si>
  <si>
    <r>
      <t>(</t>
    </r>
    <r>
      <rPr>
        <i/>
        <sz val="12"/>
        <color theme="1"/>
        <rFont val="Times New Roman"/>
        <family val="1"/>
        <charset val="238"/>
      </rPr>
      <t>Ak ponuku predkladá skupina vystupujúca voči verejnému obstarávateľovi spoločne, je potrebné uviesť  všetkých členov skupiny a ich identifikačné údaje)</t>
    </r>
  </si>
  <si>
    <t xml:space="preserve">I. časť: Nebezpečný odpad </t>
  </si>
  <si>
    <t>Druh odpadu</t>
  </si>
  <si>
    <t xml:space="preserve">Stredisko </t>
  </si>
  <si>
    <t>Predpokladaný počet vývozov za 18 mesiacov</t>
  </si>
  <si>
    <t>Predpokladaná váha 1 vývozu v t</t>
  </si>
  <si>
    <t>cena za 1 vývoz / výsyp kontajnera</t>
  </si>
  <si>
    <t>Cena za 1 t  odpadu</t>
  </si>
  <si>
    <t>Cena prenájmu 1ks kontajnera /          1 mesiac</t>
  </si>
  <si>
    <t>Predpokladaná cena celkom v € bez DPH za 18 mesiacov</t>
  </si>
  <si>
    <t>I. Nebezpečný odpad 150110</t>
  </si>
  <si>
    <t>Hornádska</t>
  </si>
  <si>
    <t>Bardejovská</t>
  </si>
  <si>
    <t>---</t>
  </si>
  <si>
    <t>I. Nebezpečný odpad 150202</t>
  </si>
  <si>
    <t>I. Nebezpečný odpad 160107</t>
  </si>
  <si>
    <t>Cena celkom za I. časť :</t>
  </si>
  <si>
    <t xml:space="preserve">II. časť: Nie nebezpečný odpad </t>
  </si>
  <si>
    <t>Cena prenájmu 1 ks kontajnera /          1 mesiac</t>
  </si>
  <si>
    <t>II. Nie nebezpečný odpad 160119</t>
  </si>
  <si>
    <t>II. Nie nebezpečný odpad 160120</t>
  </si>
  <si>
    <t>II. Nie nebezpečný odpad 170201</t>
  </si>
  <si>
    <t>Cena celkom za II. časť :</t>
  </si>
  <si>
    <t xml:space="preserve">III. časť: Elektroodpad </t>
  </si>
  <si>
    <t>III. Nie nebezpečný odpad 160214</t>
  </si>
  <si>
    <t>III. Nebezpečný odpad 200121</t>
  </si>
  <si>
    <t>Cena celkom za III. časť :</t>
  </si>
  <si>
    <t>Hodnota kritéria na vyhodnotenie ponuky - cena KOMPLET za celý predmet zákazky v €  bez DPH (suma celkom za časť I., II a III )</t>
  </si>
  <si>
    <t>Uchádzač vyplní údaje v bunkách podfarbených žltou farbou.</t>
  </si>
  <si>
    <t>V.................................dňa...................</t>
  </si>
  <si>
    <t> </t>
  </si>
  <si>
    <t>Meno a podpis štatutárneho orgánu uchádzača: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</si>
</sst>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50505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164" fontId="1" fillId="2" borderId="10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7" fillId="3" borderId="12" xfId="0" applyFont="1" applyFill="1" applyBorder="1"/>
    <xf numFmtId="164" fontId="6" fillId="3" borderId="13" xfId="0" applyNumberFormat="1" applyFont="1" applyFill="1" applyBorder="1"/>
    <xf numFmtId="0" fontId="1" fillId="2" borderId="2" xfId="0" applyFont="1" applyFill="1" applyBorder="1"/>
    <xf numFmtId="0" fontId="2" fillId="0" borderId="14" xfId="0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right" vertical="center"/>
    </xf>
    <xf numFmtId="164" fontId="1" fillId="0" borderId="14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right" vertical="center" wrapText="1"/>
    </xf>
    <xf numFmtId="164" fontId="1" fillId="0" borderId="18" xfId="0" applyNumberFormat="1" applyFont="1" applyBorder="1" applyAlignment="1">
      <alignment horizontal="right"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3" borderId="11" xfId="0" applyFont="1" applyFill="1" applyBorder="1"/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center" wrapText="1"/>
    </xf>
    <xf numFmtId="0" fontId="5" fillId="0" borderId="21" xfId="0" applyFont="1" applyBorder="1"/>
    <xf numFmtId="0" fontId="3" fillId="0" borderId="21" xfId="0" applyFont="1" applyBorder="1"/>
    <xf numFmtId="0" fontId="11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11" fillId="0" borderId="0" xfId="0" applyFont="1"/>
    <xf numFmtId="0" fontId="3" fillId="2" borderId="22" xfId="0" applyFont="1" applyFill="1" applyBorder="1"/>
    <xf numFmtId="0" fontId="3" fillId="2" borderId="23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0" fontId="3" fillId="2" borderId="21" xfId="0" applyFont="1" applyFill="1" applyBorder="1"/>
    <xf numFmtId="0" fontId="3" fillId="2" borderId="26" xfId="0" applyFont="1" applyFill="1" applyBorder="1"/>
    <xf numFmtId="164" fontId="0" fillId="0" borderId="0" xfId="0" applyNumberFormat="1"/>
    <xf numFmtId="164" fontId="1" fillId="2" borderId="20" xfId="0" applyNumberFormat="1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tabSelected="1" zoomScaleNormal="100" workbookViewId="0">
      <selection activeCell="H19" sqref="H19"/>
    </sheetView>
  </sheetViews>
  <sheetFormatPr defaultRowHeight="14.5" x14ac:dyDescent="0.35"/>
  <cols>
    <col min="1" max="1" width="34.453125" style="1" customWidth="1"/>
    <col min="2" max="2" width="15.81640625" style="1" customWidth="1"/>
    <col min="3" max="3" width="19.26953125" style="1" customWidth="1"/>
    <col min="4" max="4" width="16.7265625" style="1" customWidth="1"/>
    <col min="5" max="5" width="13.7265625" style="1" customWidth="1"/>
    <col min="6" max="6" width="12" style="1" customWidth="1"/>
    <col min="7" max="7" width="14" style="1" customWidth="1"/>
    <col min="8" max="8" width="18" style="1" customWidth="1"/>
    <col min="10" max="10" width="9.453125" bestFit="1" customWidth="1"/>
  </cols>
  <sheetData>
    <row r="1" spans="1:10" ht="15.5" x14ac:dyDescent="0.35">
      <c r="A1" s="5" t="s">
        <v>0</v>
      </c>
      <c r="B1" s="5"/>
      <c r="C1" s="5"/>
      <c r="D1" s="5"/>
      <c r="E1" s="5"/>
      <c r="F1" s="5"/>
      <c r="G1" s="5"/>
      <c r="H1" s="5"/>
    </row>
    <row r="2" spans="1:10" ht="15.5" x14ac:dyDescent="0.35">
      <c r="A2" s="5"/>
      <c r="B2" s="5"/>
      <c r="C2" s="5"/>
      <c r="D2" s="5"/>
      <c r="E2" s="5"/>
      <c r="F2" s="5"/>
      <c r="G2" s="5"/>
      <c r="H2" s="5"/>
    </row>
    <row r="3" spans="1:10" ht="15.5" x14ac:dyDescent="0.35">
      <c r="A3" s="46" t="s">
        <v>1</v>
      </c>
      <c r="B3" s="47"/>
      <c r="C3" s="47"/>
      <c r="D3" s="47"/>
      <c r="E3" s="47"/>
      <c r="F3" s="47"/>
      <c r="G3" s="47"/>
      <c r="H3" s="48"/>
    </row>
    <row r="4" spans="1:10" ht="15.5" x14ac:dyDescent="0.35">
      <c r="A4" s="49"/>
      <c r="B4" s="45"/>
      <c r="C4" s="45"/>
      <c r="D4" s="45"/>
      <c r="E4" s="45"/>
      <c r="F4" s="45"/>
      <c r="G4" s="45"/>
      <c r="H4" s="50"/>
    </row>
    <row r="5" spans="1:10" ht="15.5" x14ac:dyDescent="0.35">
      <c r="A5" s="51" t="s">
        <v>2</v>
      </c>
      <c r="B5" s="5"/>
      <c r="C5" s="5"/>
      <c r="D5" s="5"/>
      <c r="E5" s="5"/>
      <c r="F5" s="5"/>
      <c r="G5" s="5"/>
      <c r="H5" s="5"/>
    </row>
    <row r="6" spans="1:10" ht="15.5" x14ac:dyDescent="0.35">
      <c r="A6" s="52" t="s">
        <v>3</v>
      </c>
      <c r="B6" s="53"/>
      <c r="C6" s="53"/>
      <c r="D6" s="53"/>
      <c r="E6" s="53"/>
      <c r="F6" s="53"/>
      <c r="G6" s="53"/>
      <c r="H6" s="54"/>
    </row>
    <row r="7" spans="1:10" ht="15.5" x14ac:dyDescent="0.35">
      <c r="A7" s="55"/>
      <c r="B7" s="56"/>
      <c r="C7" s="56"/>
      <c r="D7" s="56"/>
      <c r="E7" s="56"/>
      <c r="F7" s="56"/>
      <c r="G7" s="56"/>
      <c r="H7" s="57"/>
    </row>
    <row r="8" spans="1:10" ht="15.5" x14ac:dyDescent="0.35">
      <c r="A8" s="52" t="s">
        <v>4</v>
      </c>
      <c r="B8" s="53"/>
      <c r="C8" s="53"/>
      <c r="D8" s="53"/>
      <c r="E8" s="53"/>
      <c r="F8" s="53"/>
      <c r="G8" s="53"/>
      <c r="H8" s="54"/>
    </row>
    <row r="9" spans="1:10" ht="15.5" x14ac:dyDescent="0.35">
      <c r="A9" s="55"/>
      <c r="B9" s="56"/>
      <c r="C9" s="56"/>
      <c r="D9" s="56"/>
      <c r="E9" s="56"/>
      <c r="F9" s="56"/>
      <c r="G9" s="56"/>
      <c r="H9" s="57"/>
    </row>
    <row r="10" spans="1:10" ht="15.5" x14ac:dyDescent="0.35">
      <c r="A10" s="52" t="s">
        <v>5</v>
      </c>
      <c r="B10" s="53"/>
      <c r="C10" s="53"/>
      <c r="D10" s="53"/>
      <c r="E10" s="53"/>
      <c r="F10" s="53"/>
      <c r="G10" s="53"/>
      <c r="H10" s="54"/>
    </row>
    <row r="11" spans="1:10" ht="15.5" x14ac:dyDescent="0.35">
      <c r="A11" s="49" t="s">
        <v>6</v>
      </c>
      <c r="B11" s="45"/>
      <c r="C11" s="45"/>
      <c r="D11" s="45"/>
      <c r="E11" s="45"/>
      <c r="F11" s="45"/>
      <c r="G11" s="45"/>
      <c r="H11" s="50"/>
    </row>
    <row r="12" spans="1:10" ht="15.5" x14ac:dyDescent="0.35">
      <c r="A12" s="5"/>
      <c r="B12" s="5"/>
      <c r="C12" s="5"/>
      <c r="D12" s="5"/>
      <c r="E12" s="5"/>
      <c r="F12" s="5"/>
      <c r="G12" s="5"/>
      <c r="H12" s="5"/>
    </row>
    <row r="13" spans="1:10" ht="16" thickBot="1" x14ac:dyDescent="0.4">
      <c r="A13" s="44" t="s">
        <v>7</v>
      </c>
      <c r="B13" s="45"/>
      <c r="C13" s="45"/>
      <c r="D13" s="45"/>
      <c r="E13" s="45"/>
      <c r="F13" s="45"/>
      <c r="G13" s="45"/>
      <c r="H13" s="45"/>
    </row>
    <row r="14" spans="1:10" ht="56.5" thickBot="1" x14ac:dyDescent="0.4">
      <c r="A14" s="41" t="s">
        <v>8</v>
      </c>
      <c r="B14" s="42" t="s">
        <v>9</v>
      </c>
      <c r="C14" s="43" t="s">
        <v>10</v>
      </c>
      <c r="D14" s="43" t="s">
        <v>11</v>
      </c>
      <c r="E14" s="43" t="s">
        <v>12</v>
      </c>
      <c r="F14" s="43" t="s">
        <v>13</v>
      </c>
      <c r="G14" s="43" t="s">
        <v>14</v>
      </c>
      <c r="H14" s="25" t="s">
        <v>15</v>
      </c>
    </row>
    <row r="15" spans="1:10" x14ac:dyDescent="0.35">
      <c r="A15" s="36" t="s">
        <v>16</v>
      </c>
      <c r="B15" s="15" t="s">
        <v>17</v>
      </c>
      <c r="C15" s="11">
        <v>2</v>
      </c>
      <c r="D15" s="11">
        <v>2</v>
      </c>
      <c r="E15" s="16"/>
      <c r="F15" s="16"/>
      <c r="G15" s="16"/>
      <c r="H15" s="27">
        <f>(2*D15*F15)+(C15*E15)+(18*G15)</f>
        <v>0</v>
      </c>
      <c r="J15" s="58"/>
    </row>
    <row r="16" spans="1:10" ht="21" customHeight="1" thickBot="1" x14ac:dyDescent="0.4">
      <c r="A16" s="37"/>
      <c r="B16" s="13" t="s">
        <v>18</v>
      </c>
      <c r="C16" s="19">
        <v>2</v>
      </c>
      <c r="D16" s="19">
        <v>0.3</v>
      </c>
      <c r="E16" s="14"/>
      <c r="F16" s="14"/>
      <c r="G16" s="17" t="s">
        <v>19</v>
      </c>
      <c r="H16" s="26">
        <f>+(D16*F16)+(C16*E16)</f>
        <v>0</v>
      </c>
      <c r="J16" s="58"/>
    </row>
    <row r="17" spans="1:14" ht="15" thickBot="1" x14ac:dyDescent="0.4">
      <c r="A17" s="36" t="s">
        <v>20</v>
      </c>
      <c r="B17" s="15" t="s">
        <v>17</v>
      </c>
      <c r="C17" s="11">
        <v>3</v>
      </c>
      <c r="D17" s="11">
        <v>2</v>
      </c>
      <c r="E17" s="16"/>
      <c r="F17" s="16"/>
      <c r="G17" s="16"/>
      <c r="H17" s="27">
        <f>+(3*D17*F17)+(C17*E17)+(18*G17)</f>
        <v>0</v>
      </c>
      <c r="J17" s="58"/>
    </row>
    <row r="18" spans="1:14" ht="20.25" customHeight="1" thickBot="1" x14ac:dyDescent="0.4">
      <c r="A18" s="37"/>
      <c r="B18" s="13" t="s">
        <v>18</v>
      </c>
      <c r="C18" s="19">
        <v>4</v>
      </c>
      <c r="D18" s="19">
        <v>1</v>
      </c>
      <c r="E18" s="14"/>
      <c r="F18" s="14"/>
      <c r="G18" s="59"/>
      <c r="H18" s="27">
        <f>+(4*D18*F18)+(C18*E18)+(18*G18)</f>
        <v>0</v>
      </c>
      <c r="N18" s="58"/>
    </row>
    <row r="19" spans="1:14" ht="15" thickBot="1" x14ac:dyDescent="0.4">
      <c r="A19" s="28" t="s">
        <v>21</v>
      </c>
      <c r="B19" s="29" t="s">
        <v>17</v>
      </c>
      <c r="C19" s="30">
        <v>2</v>
      </c>
      <c r="D19" s="30">
        <v>1.5</v>
      </c>
      <c r="E19" s="31"/>
      <c r="F19" s="31"/>
      <c r="G19" s="31"/>
      <c r="H19" s="32">
        <f>+(2*D19*F19)+(C19*E19)+(18*G19)</f>
        <v>0</v>
      </c>
    </row>
    <row r="20" spans="1:14" s="6" customFormat="1" ht="16" thickBot="1" x14ac:dyDescent="0.4">
      <c r="A20" s="21" t="s">
        <v>22</v>
      </c>
      <c r="B20" s="5"/>
      <c r="C20" s="5"/>
      <c r="D20" s="5"/>
      <c r="E20" s="5"/>
      <c r="F20" s="5"/>
      <c r="G20" s="5"/>
      <c r="H20" s="20">
        <f>SUM(H15:H19)</f>
        <v>0</v>
      </c>
    </row>
    <row r="21" spans="1:14" ht="9.75" customHeight="1" x14ac:dyDescent="0.35"/>
    <row r="22" spans="1:14" ht="16" thickBot="1" x14ac:dyDescent="0.4">
      <c r="A22" s="9" t="s">
        <v>23</v>
      </c>
    </row>
    <row r="23" spans="1:14" ht="56.5" thickBot="1" x14ac:dyDescent="0.4">
      <c r="A23" s="10" t="s">
        <v>8</v>
      </c>
      <c r="B23" s="11" t="s">
        <v>9</v>
      </c>
      <c r="C23" s="43" t="s">
        <v>10</v>
      </c>
      <c r="D23" s="11" t="s">
        <v>11</v>
      </c>
      <c r="E23" s="11" t="s">
        <v>12</v>
      </c>
      <c r="F23" s="11" t="s">
        <v>13</v>
      </c>
      <c r="G23" s="11" t="s">
        <v>24</v>
      </c>
      <c r="H23" s="25" t="s">
        <v>15</v>
      </c>
    </row>
    <row r="24" spans="1:14" ht="15.75" customHeight="1" x14ac:dyDescent="0.35">
      <c r="A24" s="38" t="s">
        <v>25</v>
      </c>
      <c r="B24" s="15" t="s">
        <v>17</v>
      </c>
      <c r="C24" s="11">
        <v>6</v>
      </c>
      <c r="D24" s="11">
        <v>2.5</v>
      </c>
      <c r="E24" s="16"/>
      <c r="F24" s="16"/>
      <c r="G24" s="16"/>
      <c r="H24" s="27">
        <f>+(6*D24*F24)+(C24*E24)+(18*G24)</f>
        <v>0</v>
      </c>
    </row>
    <row r="25" spans="1:14" ht="15.75" customHeight="1" thickBot="1" x14ac:dyDescent="0.4">
      <c r="A25" s="39"/>
      <c r="B25" s="13" t="s">
        <v>18</v>
      </c>
      <c r="C25" s="19">
        <v>2</v>
      </c>
      <c r="D25" s="19">
        <v>2</v>
      </c>
      <c r="E25" s="14"/>
      <c r="F25" s="14"/>
      <c r="G25" s="14"/>
      <c r="H25" s="26">
        <f>+(2*D25*F25)+(C25*E25)+(18*G25)</f>
        <v>0</v>
      </c>
    </row>
    <row r="26" spans="1:14" ht="15.75" customHeight="1" x14ac:dyDescent="0.35">
      <c r="A26" s="38" t="s">
        <v>26</v>
      </c>
      <c r="B26" s="15" t="s">
        <v>17</v>
      </c>
      <c r="C26" s="11">
        <v>2</v>
      </c>
      <c r="D26" s="11">
        <v>3</v>
      </c>
      <c r="E26" s="16"/>
      <c r="F26" s="16"/>
      <c r="G26" s="16"/>
      <c r="H26" s="27">
        <f>+(2*D26*F26)+(C26*E26)+(18*G26)</f>
        <v>0</v>
      </c>
    </row>
    <row r="27" spans="1:14" ht="15.75" customHeight="1" thickBot="1" x14ac:dyDescent="0.4">
      <c r="A27" s="39"/>
      <c r="B27" s="13" t="s">
        <v>18</v>
      </c>
      <c r="C27" s="19">
        <v>2</v>
      </c>
      <c r="D27" s="19">
        <v>2</v>
      </c>
      <c r="E27" s="14"/>
      <c r="F27" s="14"/>
      <c r="G27" s="14"/>
      <c r="H27" s="26">
        <f>+(2*D27*F27)+(C27*E27)+(18*G27)</f>
        <v>0</v>
      </c>
    </row>
    <row r="28" spans="1:14" ht="15.75" customHeight="1" x14ac:dyDescent="0.35">
      <c r="A28" s="38" t="s">
        <v>27</v>
      </c>
      <c r="B28" s="15" t="s">
        <v>17</v>
      </c>
      <c r="C28" s="11">
        <v>2</v>
      </c>
      <c r="D28" s="11">
        <v>2</v>
      </c>
      <c r="E28" s="16"/>
      <c r="F28" s="16"/>
      <c r="G28" s="16"/>
      <c r="H28" s="27">
        <f>+(2*D28*F28)+(C28*E28)+(18*G28)</f>
        <v>0</v>
      </c>
    </row>
    <row r="29" spans="1:14" ht="15.75" customHeight="1" thickBot="1" x14ac:dyDescent="0.4">
      <c r="A29" s="39"/>
      <c r="B29" s="13" t="s">
        <v>18</v>
      </c>
      <c r="C29" s="19">
        <v>2</v>
      </c>
      <c r="D29" s="19">
        <v>2</v>
      </c>
      <c r="E29" s="14"/>
      <c r="F29" s="14"/>
      <c r="G29" s="14"/>
      <c r="H29" s="26">
        <f>+(2*D29*F29)+(C29*E29)+(18*G29)</f>
        <v>0</v>
      </c>
    </row>
    <row r="30" spans="1:14" ht="16" thickBot="1" x14ac:dyDescent="0.4">
      <c r="A30" s="21" t="s">
        <v>28</v>
      </c>
      <c r="B30" s="5"/>
      <c r="C30" s="5"/>
      <c r="D30" s="5"/>
      <c r="E30" s="5"/>
      <c r="F30" s="5"/>
      <c r="G30" s="5"/>
      <c r="H30" s="20">
        <f>SUM(H24:H29)</f>
        <v>0</v>
      </c>
    </row>
    <row r="32" spans="1:14" ht="16.5" customHeight="1" thickBot="1" x14ac:dyDescent="0.4">
      <c r="A32" s="9" t="s">
        <v>29</v>
      </c>
    </row>
    <row r="33" spans="1:8" ht="56" x14ac:dyDescent="0.35">
      <c r="A33" s="10" t="s">
        <v>8</v>
      </c>
      <c r="B33" s="11" t="s">
        <v>9</v>
      </c>
      <c r="C33" s="43" t="s">
        <v>10</v>
      </c>
      <c r="D33" s="12" t="s">
        <v>11</v>
      </c>
      <c r="E33" s="11" t="s">
        <v>12</v>
      </c>
      <c r="F33" s="11" t="s">
        <v>13</v>
      </c>
      <c r="G33" s="11" t="s">
        <v>24</v>
      </c>
      <c r="H33" s="25" t="s">
        <v>15</v>
      </c>
    </row>
    <row r="34" spans="1:8" ht="15.75" customHeight="1" x14ac:dyDescent="0.35">
      <c r="A34" s="18" t="s">
        <v>30</v>
      </c>
      <c r="B34" s="2" t="s">
        <v>17</v>
      </c>
      <c r="C34" s="3">
        <v>2</v>
      </c>
      <c r="D34" s="7">
        <v>2</v>
      </c>
      <c r="E34" s="4"/>
      <c r="F34" s="4"/>
      <c r="G34" s="4"/>
      <c r="H34" s="8">
        <f>+(2*D34*F34)+(C34*E34)+(18*G34)</f>
        <v>0</v>
      </c>
    </row>
    <row r="35" spans="1:8" ht="15.75" customHeight="1" x14ac:dyDescent="0.35">
      <c r="A35" s="18" t="s">
        <v>31</v>
      </c>
      <c r="B35" s="2" t="s">
        <v>17</v>
      </c>
      <c r="C35" s="3">
        <v>6</v>
      </c>
      <c r="D35" s="7">
        <v>0.2</v>
      </c>
      <c r="E35" s="4"/>
      <c r="F35" s="4"/>
      <c r="G35" s="4"/>
      <c r="H35" s="8">
        <f>+(6*D35*F35)+(C35*E35)+(18*G35)</f>
        <v>0</v>
      </c>
    </row>
    <row r="36" spans="1:8" ht="16" thickBot="1" x14ac:dyDescent="0.4">
      <c r="A36" s="21" t="s">
        <v>32</v>
      </c>
      <c r="H36" s="20">
        <f>SUM(H34:H35)</f>
        <v>0</v>
      </c>
    </row>
    <row r="37" spans="1:8" ht="15" thickBot="1" x14ac:dyDescent="0.4"/>
    <row r="38" spans="1:8" ht="32.25" customHeight="1" thickBot="1" x14ac:dyDescent="0.4">
      <c r="A38" s="40" t="s">
        <v>33</v>
      </c>
      <c r="B38" s="22"/>
      <c r="C38" s="22"/>
      <c r="D38" s="22"/>
      <c r="E38" s="22"/>
      <c r="F38" s="22"/>
      <c r="G38" s="22"/>
      <c r="H38" s="23">
        <f>+H36+H30+H20</f>
        <v>0</v>
      </c>
    </row>
    <row r="40" spans="1:8" x14ac:dyDescent="0.35">
      <c r="A40" s="1" t="s">
        <v>34</v>
      </c>
      <c r="D40" s="24"/>
    </row>
    <row r="43" spans="1:8" ht="30.75" customHeight="1" x14ac:dyDescent="0.35">
      <c r="A43" s="35" t="s">
        <v>35</v>
      </c>
      <c r="B43" s="35"/>
      <c r="C43" s="35"/>
    </row>
    <row r="44" spans="1:8" ht="15.5" x14ac:dyDescent="0.35">
      <c r="A44" s="33" t="s">
        <v>36</v>
      </c>
    </row>
    <row r="45" spans="1:8" ht="30" customHeight="1" x14ac:dyDescent="0.35">
      <c r="A45" s="34" t="s">
        <v>37</v>
      </c>
      <c r="B45" s="34"/>
      <c r="C45" s="34"/>
      <c r="D45" s="34"/>
      <c r="E45" s="34"/>
    </row>
    <row r="46" spans="1:8" ht="15.5" x14ac:dyDescent="0.35">
      <c r="A46" s="33" t="s">
        <v>36</v>
      </c>
    </row>
    <row r="47" spans="1:8" x14ac:dyDescent="0.35">
      <c r="A47" s="34"/>
    </row>
  </sheetData>
  <printOptions horizontalCentered="1" verticalCentered="1"/>
  <pageMargins left="0.25" right="0.25" top="0.75" bottom="0.75" header="0.3" footer="0.3"/>
  <pageSetup paperSize="9" scale="70" fitToHeight="0" orientation="portrait" r:id="rId1"/>
  <headerFooter scaleWithDoc="0" alignWithMargins="0">
    <oddHeader xml:space="preserve">&amp;RPríloha č. 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Diana Kégler</dc:creator>
  <cp:keywords/>
  <dc:description/>
  <cp:lastModifiedBy>Tóthová, Alena</cp:lastModifiedBy>
  <cp:revision/>
  <dcterms:created xsi:type="dcterms:W3CDTF">2023-01-04T09:48:34Z</dcterms:created>
  <dcterms:modified xsi:type="dcterms:W3CDTF">2026-04-23T05:49:57Z</dcterms:modified>
  <cp:category/>
  <cp:contentStatus/>
</cp:coreProperties>
</file>